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7935" activeTab="0"/>
  </bookViews>
  <sheets>
    <sheet name="Income statements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Sheet'!$A$1:$F$47</definedName>
    <definedName name="_xlnm.Print_Area" localSheetId="3">'Cashflow statement'!$A$1:$H$34</definedName>
    <definedName name="_xlnm.Print_Area" localSheetId="2">'Changes in equity'!$A$1:$L$34</definedName>
    <definedName name="_xlnm.Print_Area" localSheetId="0">'Income statements'!$A$1:$P$39</definedName>
  </definedNames>
  <calcPr fullCalcOnLoad="1"/>
</workbook>
</file>

<file path=xl/sharedStrings.xml><?xml version="1.0" encoding="utf-8"?>
<sst xmlns="http://schemas.openxmlformats.org/spreadsheetml/2006/main" count="130" uniqueCount="98">
  <si>
    <t>GPA Holdings Berhad</t>
  </si>
  <si>
    <t>Condensed Consolidated Income Statements</t>
  </si>
  <si>
    <t>(The current year figures have not been audited)</t>
  </si>
  <si>
    <t>3 months ended</t>
  </si>
  <si>
    <t>RM'000</t>
  </si>
  <si>
    <t>Sales</t>
  </si>
  <si>
    <t>Expenses excluding finance cost and tax</t>
  </si>
  <si>
    <t>Other income</t>
  </si>
  <si>
    <t>- Operating income</t>
  </si>
  <si>
    <t>- Interest income</t>
  </si>
  <si>
    <t>Profit / (loss) from operations</t>
  </si>
  <si>
    <t>Finance cost</t>
  </si>
  <si>
    <t>Profit / (loss) from ordinary activities before tax</t>
  </si>
  <si>
    <t>Tax</t>
  </si>
  <si>
    <t>Profit / (loss) from ordinary activities after tax</t>
  </si>
  <si>
    <t>Minority interest</t>
  </si>
  <si>
    <t>Net profit / (loss) for the period</t>
  </si>
  <si>
    <t>Earnings per share - basic (Sen)</t>
  </si>
  <si>
    <t>Interim report for the six months ended 30 September 2005</t>
  </si>
  <si>
    <t>6 months ended</t>
  </si>
  <si>
    <t>30/09/05</t>
  </si>
  <si>
    <t>30/09/04</t>
  </si>
  <si>
    <t>Condensed Consolidated Balance Sheet</t>
  </si>
  <si>
    <t>(These figures have not been audited)</t>
  </si>
  <si>
    <t>As at</t>
  </si>
  <si>
    <t>31/03/05</t>
  </si>
  <si>
    <t>Non current assets</t>
  </si>
  <si>
    <t>Property, plant and equipment</t>
  </si>
  <si>
    <t>Current assets</t>
  </si>
  <si>
    <t>Inventories</t>
  </si>
  <si>
    <t>Receivables, deposits and prepayments</t>
  </si>
  <si>
    <t>Marketable securities</t>
  </si>
  <si>
    <t>Cash and cash equivalent</t>
  </si>
  <si>
    <t>Total</t>
  </si>
  <si>
    <t>Less: Current liabilites</t>
  </si>
  <si>
    <t>Trade Payables</t>
  </si>
  <si>
    <t>Other payables</t>
  </si>
  <si>
    <t>Tax liabilities</t>
  </si>
  <si>
    <t>Bank borrowings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</si>
  <si>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</si>
  <si>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</si>
  <si>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</si>
  <si>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</si>
  <si>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</si>
  <si>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</si>
  <si>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</si>
  <si>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Net Tangible Assets per Share (RM)</t>
  </si>
  <si>
    <t>The condensed consolidated balance sheet should be read in conjunction with the financial statement for the financial year ended 31 March 2005</t>
  </si>
  <si>
    <t>The previous year comparative figures have been amended to reflect the presentation of the current quarter ended 31 March 2005</t>
  </si>
  <si>
    <t>Interim report as at 30 September 2005</t>
  </si>
  <si>
    <t>Condensed Consolidated Statement of Change in Equity</t>
  </si>
  <si>
    <t>Non-distributable</t>
  </si>
  <si>
    <t>Distributable</t>
  </si>
  <si>
    <t>Share Capital</t>
  </si>
  <si>
    <t>Share Premium</t>
  </si>
  <si>
    <t>Negative goodwill on consolidation</t>
  </si>
  <si>
    <t>Retained Earnings</t>
  </si>
  <si>
    <t>RM '000</t>
  </si>
  <si>
    <t>Balance as at 1 April 2004</t>
  </si>
  <si>
    <t>-</t>
  </si>
  <si>
    <t>as previously reported</t>
  </si>
  <si>
    <t>Net loss for the current</t>
  </si>
  <si>
    <t>financial year to date</t>
  </si>
  <si>
    <t>Amortisation of negative goodwill</t>
  </si>
  <si>
    <t>on consolidation</t>
  </si>
  <si>
    <t>Balance as at 30 September 2004</t>
  </si>
  <si>
    <t>Balance as at 1 April 2005</t>
  </si>
  <si>
    <t>Net profit for the current</t>
  </si>
  <si>
    <t>Reclassification of goodwill to non-current assets</t>
  </si>
  <si>
    <t>Balance as at 30 September 2005</t>
  </si>
  <si>
    <t>The condensed consolidated statement of change in equity should be read in conjunction with the financial statement for the financial year ended 31 March 2005</t>
  </si>
  <si>
    <t>Condensed Consolidated Cashflow Statements</t>
  </si>
  <si>
    <t>12 months ended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</si>
  <si>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</si>
  <si>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</si>
  <si>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</si>
  <si>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</si>
  <si>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</si>
  <si>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</si>
  <si>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</si>
  <si>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fixed assets</t>
  </si>
  <si>
    <t>Proceeds from disposal of fixed assets</t>
  </si>
  <si>
    <t>Purchase of marketable securities</t>
  </si>
  <si>
    <t>Net cash flow used in investing activities</t>
  </si>
  <si>
    <t>Financing activities</t>
  </si>
  <si>
    <t>Net proceeds from bank borrowings</t>
  </si>
  <si>
    <t>Loan from / (Repayment to) financial creditors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</si>
  <si>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</si>
  <si>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</si>
  <si>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</si>
  <si>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</si>
  <si>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</si>
  <si>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The condensed consolidated cashflow statement should be read in conjunction with the financial statement for the financial year ended 31 March 2005</t>
  </si>
  <si>
    <t>30/09/2005</t>
  </si>
  <si>
    <t>30/09/2004</t>
  </si>
  <si>
    <t xml:space="preserve">The condensed consolidated income statement should be read in conjunction with the </t>
  </si>
  <si>
    <t>financial statement for the financial year ended 31 March 2005</t>
  </si>
  <si>
    <t xml:space="preserve">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</si>
</sst>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 * #,##0_ ;_ * \-#,##0_ ;_ * &quot;-&quot;??_ ;_ @_ "/>
    <numFmt numFmtId="173" formatCode="#,##0;[Red]\(#,##0\)"/>
    <numFmt numFmtId="174" formatCode="_-* #,##0_-;\-* #,##0_-;_-* &quot;-&quot;??_-;_-@_-"/>
    <numFmt numFmtId="175" formatCode="_(* #,##0.000_);_(* \(#,##0.000\);_(* &quot;-&quot;_);_(@_)"/>
    <numFmt numFmtId="176" formatCode="0.000"/>
    <numFmt numFmtId="177" formatCode="_(* #,##0_);_(* \(#,##0\);_(* &quot;-&quot;??_);_(@_)"/>
    <numFmt numFmtId="178" formatCode="_(* #,##0.00_);_(* \(#,##0.00\);_(* &quot;-&quot;_);_(@_)"/>
    <numFmt numFmtId="179" formatCode="0.0"/>
    <numFmt numFmtId="180" formatCode="_(* #,##0.0000_);_(* \(#,##0.00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_);_(@_)"/>
    <numFmt numFmtId="184" formatCode="_(* #,##0.000_);_(* \(#,##0.000\);_(* &quot;-&quot;???_);_(@_)"/>
    <numFmt numFmtId="185" formatCode="0.0%"/>
    <numFmt numFmtId="186" formatCode="_ * #,##0.00_ ;_ * \-#,##0.00_ ;_ * &quot;-&quot;??_ ;_ @_ "/>
    <numFmt numFmtId="187" formatCode="_ * #,##0.000_ ;_ * \-#,##0.000_ ;_ * &quot;-&quot;??_ ;_ @_ "/>
    <numFmt numFmtId="188" formatCode="_(* #,##0.00000_);_(* \(#,##0.00000\);_(* &quot;-&quot;??_);_(@_)"/>
    <numFmt numFmtId="189" formatCode="#,##0.0_);\(#,##0.0\)"/>
    <numFmt numFmtId="190" formatCode="#,##0.000_);\(#,##0.000\)"/>
    <numFmt numFmtId="191" formatCode="_ * #,##0.000_ ;_ * \(#,##0.000\)_ ;_ * &quot;-&quot;??_ ;_ @_ "/>
    <numFmt numFmtId="192" formatCode="_ * #,##0_ ;_ * \(#,##0\)_ ;_ * &quot;-&quot;??_ ;_ @_ "/>
    <numFmt numFmtId="193" formatCode="_(* #,##0.0_);_(* \(#,##0.0\);_(* &quot;-&quot;_);_(@_)"/>
    <numFmt numFmtId="194" formatCode="_(* #,##0_)&quot;K&quot;;_(* \(#,##0\)&quot;K&quot;;_(* &quot;-&quot;??_)&quot;K&quot;;_(@_)&quot;K&quot;"/>
    <numFmt numFmtId="195" formatCode="_(* #,##0.00000_);_(* \(#,##0.00000\);_(* &quot;-&quot;?????_);_(@_)"/>
    <numFmt numFmtId="196" formatCode="_(* #,##0.0_);_(* \(#,##0.0\);_(* &quot;-&quot;??_);_(@_)"/>
    <numFmt numFmtId="197" formatCode="_(* #,##0.0_);_(* \(#,##0.0\);_(* &quot;-&quot;?_);_(@_)"/>
    <numFmt numFmtId="198" formatCode="_(* #,##0_)\K;_(* \(#,##0\)\K;_(* &quot;-&quot;??_)\K;_(@_)\K"/>
    <numFmt numFmtId="199" formatCode="0.00000"/>
    <numFmt numFmtId="200" formatCode="0.0000"/>
    <numFmt numFmtId="201" formatCode="_(* #,##0.0000_);_(* \(#,##0.0000\);_(* &quot;-&quot;??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_(* #,##0.000000000_);_(* \(#,##0.000000000\);_(* &quot;-&quot;??_);_(@_)"/>
    <numFmt numFmtId="206" formatCode="[&gt;=0]#,##0.00;[Red]\(#,##0.00\)"/>
    <numFmt numFmtId="207" formatCode="#,##0_)\K;[Red]\(#,##0\)\K"/>
  </numFmts>
  <fonts count="1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22" applyFont="1" applyAlignment="1">
      <alignment/>
    </xf>
    <xf numFmtId="0" fontId="0" fillId="0" borderId="0" xfId="0" applyFont="1" applyAlignment="1">
      <alignment vertical="top"/>
    </xf>
    <xf numFmtId="0" fontId="0" fillId="0" borderId="1" xfId="23" applyBorder="1" applyAlignment="1">
      <alignment horizontal="center"/>
    </xf>
    <xf numFmtId="0" fontId="3" fillId="0" borderId="0" xfId="22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0" fontId="3" fillId="0" borderId="0" xfId="23" applyFont="1" applyAlignment="1">
      <alignment/>
    </xf>
    <xf numFmtId="0" fontId="0" fillId="0" borderId="0" xfId="23" applyAlignment="1">
      <alignment/>
    </xf>
    <xf numFmtId="0" fontId="0" fillId="0" borderId="0" xfId="23" applyFont="1" applyAlignment="1">
      <alignment/>
    </xf>
    <xf numFmtId="0" fontId="4" fillId="0" borderId="0" xfId="23" applyFont="1" applyAlignment="1">
      <alignment/>
    </xf>
    <xf numFmtId="0" fontId="0" fillId="0" borderId="0" xfId="23" applyBorder="1" applyAlignment="1">
      <alignment horizontal="center"/>
    </xf>
    <xf numFmtId="0" fontId="0" fillId="0" borderId="0" xfId="23" applyAlignment="1">
      <alignment horizontal="center" vertical="top" wrapText="1"/>
    </xf>
    <xf numFmtId="0" fontId="3" fillId="0" borderId="0" xfId="23" applyFont="1" applyAlignment="1">
      <alignment horizontal="center" wrapText="1"/>
    </xf>
    <xf numFmtId="0" fontId="3" fillId="0" borderId="0" xfId="23" applyFont="1" applyAlignment="1">
      <alignment horizontal="center"/>
    </xf>
    <xf numFmtId="41" fontId="0" fillId="0" borderId="0" xfId="23" applyNumberFormat="1" applyAlignment="1">
      <alignment/>
    </xf>
    <xf numFmtId="41" fontId="0" fillId="0" borderId="0" xfId="23" applyNumberFormat="1" applyFill="1" applyBorder="1" applyAlignment="1">
      <alignment/>
    </xf>
    <xf numFmtId="41" fontId="0" fillId="0" borderId="2" xfId="23" applyNumberFormat="1" applyBorder="1" applyAlignment="1">
      <alignment/>
    </xf>
    <xf numFmtId="0" fontId="9" fillId="0" borderId="0" xfId="23" applyFont="1" applyAlignment="1">
      <alignment horizontal="left" vertical="top"/>
    </xf>
    <xf numFmtId="41" fontId="0" fillId="0" borderId="0" xfId="23" applyNumberFormat="1" applyAlignment="1">
      <alignment horizontal="center" vertical="top" wrapText="1"/>
    </xf>
    <xf numFmtId="175" fontId="0" fillId="0" borderId="0" xfId="23" applyNumberFormat="1" applyAlignment="1">
      <alignment/>
    </xf>
    <xf numFmtId="41" fontId="0" fillId="0" borderId="0" xfId="23" applyNumberFormat="1" applyFont="1" applyAlignment="1">
      <alignment/>
    </xf>
    <xf numFmtId="0" fontId="0" fillId="0" borderId="0" xfId="22" applyFont="1" applyAlignment="1">
      <alignment horizontal="justify" vertical="top" wrapText="1"/>
    </xf>
    <xf numFmtId="0" fontId="0" fillId="0" borderId="0" xfId="22" applyAlignment="1">
      <alignment/>
    </xf>
    <xf numFmtId="0" fontId="3" fillId="0" borderId="0" xfId="22" applyFont="1" applyAlignment="1">
      <alignment horizontal="center"/>
    </xf>
    <xf numFmtId="14" fontId="3" fillId="0" borderId="0" xfId="22" applyNumberFormat="1" applyFont="1" applyAlignment="1" quotePrefix="1">
      <alignment horizontal="center"/>
    </xf>
    <xf numFmtId="14" fontId="3" fillId="0" borderId="0" xfId="22" applyNumberFormat="1" applyFont="1" applyAlignment="1">
      <alignment horizontal="center"/>
    </xf>
    <xf numFmtId="0" fontId="3" fillId="0" borderId="0" xfId="22" applyFont="1" applyFill="1" applyAlignment="1">
      <alignment/>
    </xf>
    <xf numFmtId="0" fontId="8" fillId="0" borderId="0" xfId="22" applyFont="1" applyAlignment="1">
      <alignment horizontal="center"/>
    </xf>
    <xf numFmtId="172" fontId="5" fillId="0" borderId="0" xfId="17" applyNumberFormat="1" applyFont="1" applyFill="1" applyAlignment="1">
      <alignment/>
    </xf>
    <xf numFmtId="41" fontId="0" fillId="0" borderId="0" xfId="22" applyNumberFormat="1" applyAlignment="1">
      <alignment/>
    </xf>
    <xf numFmtId="172" fontId="7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1" xfId="17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2" fontId="6" fillId="0" borderId="0" xfId="17" applyNumberFormat="1" applyFont="1" applyFill="1" applyAlignment="1">
      <alignment/>
    </xf>
    <xf numFmtId="41" fontId="3" fillId="0" borderId="0" xfId="17" applyNumberFormat="1" applyFont="1" applyAlignment="1">
      <alignment/>
    </xf>
    <xf numFmtId="41" fontId="3" fillId="0" borderId="0" xfId="15" applyNumberFormat="1" applyFont="1" applyAlignment="1">
      <alignment/>
    </xf>
    <xf numFmtId="172" fontId="7" fillId="0" borderId="0" xfId="17" applyNumberFormat="1" applyFont="1" applyFill="1" applyAlignment="1">
      <alignment vertical="top"/>
    </xf>
    <xf numFmtId="0" fontId="0" fillId="0" borderId="0" xfId="22" applyFont="1" applyAlignment="1">
      <alignment/>
    </xf>
    <xf numFmtId="0" fontId="0" fillId="0" borderId="0" xfId="22" applyAlignment="1">
      <alignment vertical="top"/>
    </xf>
    <xf numFmtId="41" fontId="0" fillId="0" borderId="0" xfId="17" applyNumberFormat="1" applyFont="1" applyAlignment="1">
      <alignment vertical="top"/>
    </xf>
    <xf numFmtId="41" fontId="0" fillId="0" borderId="0" xfId="15" applyNumberFormat="1" applyFont="1" applyAlignment="1">
      <alignment vertical="top"/>
    </xf>
    <xf numFmtId="41" fontId="0" fillId="0" borderId="0" xfId="22" applyNumberFormat="1" applyAlignment="1">
      <alignment vertical="top"/>
    </xf>
    <xf numFmtId="41" fontId="0" fillId="0" borderId="0" xfId="17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22" applyBorder="1" applyAlignment="1">
      <alignment/>
    </xf>
    <xf numFmtId="41" fontId="0" fillId="0" borderId="1" xfId="15" applyNumberFormat="1" applyBorder="1" applyAlignment="1">
      <alignment/>
    </xf>
    <xf numFmtId="41" fontId="3" fillId="0" borderId="1" xfId="17" applyNumberFormat="1" applyFont="1" applyBorder="1" applyAlignment="1">
      <alignment/>
    </xf>
    <xf numFmtId="41" fontId="3" fillId="0" borderId="1" xfId="15" applyNumberFormat="1" applyFont="1" applyBorder="1" applyAlignment="1">
      <alignment/>
    </xf>
    <xf numFmtId="41" fontId="3" fillId="0" borderId="2" xfId="17" applyNumberFormat="1" applyFont="1" applyBorder="1" applyAlignment="1">
      <alignment/>
    </xf>
    <xf numFmtId="41" fontId="3" fillId="0" borderId="2" xfId="15" applyNumberFormat="1" applyFont="1" applyBorder="1" applyAlignment="1">
      <alignment/>
    </xf>
    <xf numFmtId="0" fontId="0" fillId="0" borderId="0" xfId="22" applyFill="1" applyAlignment="1">
      <alignment/>
    </xf>
    <xf numFmtId="0" fontId="3" fillId="0" borderId="0" xfId="22" applyFont="1" applyBorder="1" applyAlignment="1">
      <alignment/>
    </xf>
    <xf numFmtId="0" fontId="3" fillId="0" borderId="0" xfId="23" applyFont="1" applyAlignment="1">
      <alignment/>
    </xf>
    <xf numFmtId="0" fontId="0" fillId="0" borderId="0" xfId="22" applyFont="1" applyAlignment="1">
      <alignment horizontal="justify" vertical="top" wrapText="1"/>
    </xf>
    <xf numFmtId="0" fontId="0" fillId="0" borderId="1" xfId="23" applyFont="1" applyBorder="1" applyAlignment="1">
      <alignment horizontal="center"/>
    </xf>
    <xf numFmtId="0" fontId="0" fillId="0" borderId="1" xfId="23" applyBorder="1" applyAlignment="1">
      <alignment horizontal="center"/>
    </xf>
    <xf numFmtId="0" fontId="0" fillId="0" borderId="0" xfId="23" applyFont="1" applyAlignment="1">
      <alignment wrapText="1"/>
    </xf>
    <xf numFmtId="0" fontId="3" fillId="0" borderId="0" xfId="22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vertical="top"/>
    </xf>
    <xf numFmtId="41" fontId="12" fillId="0" borderId="1" xfId="0" applyNumberFormat="1" applyFont="1" applyBorder="1" applyAlignment="1">
      <alignment vertical="top"/>
    </xf>
    <xf numFmtId="41" fontId="11" fillId="0" borderId="1" xfId="0" applyNumberFormat="1" applyFont="1" applyBorder="1" applyAlignment="1">
      <alignment vertical="top"/>
    </xf>
    <xf numFmtId="41" fontId="11" fillId="0" borderId="0" xfId="0" applyNumberFormat="1" applyFont="1" applyBorder="1" applyAlignment="1">
      <alignment vertical="top"/>
    </xf>
    <xf numFmtId="41" fontId="12" fillId="0" borderId="0" xfId="0" applyNumberFormat="1" applyFont="1" applyAlignment="1">
      <alignment vertical="top"/>
    </xf>
    <xf numFmtId="41" fontId="11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1" fontId="14" fillId="0" borderId="3" xfId="0" applyNumberFormat="1" applyFont="1" applyBorder="1" applyAlignment="1">
      <alignment vertical="top"/>
    </xf>
    <xf numFmtId="41" fontId="15" fillId="0" borderId="3" xfId="0" applyNumberFormat="1" applyFont="1" applyBorder="1" applyAlignment="1">
      <alignment vertical="top"/>
    </xf>
    <xf numFmtId="41" fontId="15" fillId="0" borderId="0" xfId="0" applyNumberFormat="1" applyFont="1" applyBorder="1" applyAlignment="1">
      <alignment vertical="top"/>
    </xf>
    <xf numFmtId="41" fontId="14" fillId="0" borderId="3" xfId="15" applyNumberFormat="1" applyFont="1" applyFill="1" applyBorder="1" applyAlignment="1">
      <alignment vertical="top"/>
    </xf>
    <xf numFmtId="41" fontId="14" fillId="0" borderId="1" xfId="0" applyNumberFormat="1" applyFont="1" applyBorder="1" applyAlignment="1">
      <alignment vertical="top"/>
    </xf>
    <xf numFmtId="41" fontId="15" fillId="0" borderId="1" xfId="0" applyNumberFormat="1" applyFont="1" applyBorder="1" applyAlignment="1">
      <alignment vertical="top"/>
    </xf>
    <xf numFmtId="41" fontId="14" fillId="0" borderId="4" xfId="0" applyNumberFormat="1" applyFont="1" applyBorder="1" applyAlignment="1">
      <alignment vertical="top"/>
    </xf>
    <xf numFmtId="41" fontId="15" fillId="0" borderId="4" xfId="0" applyNumberFormat="1" applyFont="1" applyBorder="1" applyAlignment="1">
      <alignment vertical="top"/>
    </xf>
    <xf numFmtId="41" fontId="14" fillId="0" borderId="0" xfId="0" applyNumberFormat="1" applyFont="1" applyAlignment="1">
      <alignment vertical="top"/>
    </xf>
    <xf numFmtId="41" fontId="15" fillId="0" borderId="0" xfId="0" applyNumberFormat="1" applyFont="1" applyAlignment="1">
      <alignment vertical="top"/>
    </xf>
    <xf numFmtId="41" fontId="14" fillId="0" borderId="5" xfId="0" applyNumberFormat="1" applyFont="1" applyBorder="1" applyAlignment="1">
      <alignment vertical="top"/>
    </xf>
    <xf numFmtId="41" fontId="15" fillId="0" borderId="5" xfId="0" applyNumberFormat="1" applyFont="1" applyBorder="1" applyAlignment="1">
      <alignment vertical="top"/>
    </xf>
    <xf numFmtId="175" fontId="11" fillId="0" borderId="0" xfId="0" applyNumberFormat="1" applyFont="1" applyAlignment="1">
      <alignment vertical="top"/>
    </xf>
    <xf numFmtId="178" fontId="12" fillId="0" borderId="4" xfId="0" applyNumberFormat="1" applyFont="1" applyBorder="1" applyAlignment="1">
      <alignment vertical="top"/>
    </xf>
    <xf numFmtId="178" fontId="11" fillId="0" borderId="4" xfId="0" applyNumberFormat="1" applyFont="1" applyBorder="1" applyAlignment="1">
      <alignment vertical="top"/>
    </xf>
    <xf numFmtId="178" fontId="11" fillId="0" borderId="0" xfId="0" applyNumberFormat="1" applyFont="1" applyBorder="1" applyAlignment="1">
      <alignment vertical="top"/>
    </xf>
    <xf numFmtId="41" fontId="11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7" fontId="12" fillId="0" borderId="0" xfId="15" applyNumberFormat="1" applyFont="1" applyAlignment="1">
      <alignment vertical="top"/>
    </xf>
    <xf numFmtId="177" fontId="11" fillId="0" borderId="0" xfId="15" applyNumberFormat="1" applyFont="1" applyBorder="1" applyAlignment="1">
      <alignment vertical="top"/>
    </xf>
    <xf numFmtId="177" fontId="12" fillId="0" borderId="0" xfId="15" applyNumberFormat="1" applyFont="1" applyBorder="1" applyAlignment="1">
      <alignment vertical="top"/>
    </xf>
    <xf numFmtId="177" fontId="11" fillId="0" borderId="0" xfId="15" applyNumberFormat="1" applyFont="1" applyAlignment="1">
      <alignment vertical="top"/>
    </xf>
    <xf numFmtId="0" fontId="11" fillId="0" borderId="0" xfId="0" applyNumberFormat="1" applyFont="1" applyBorder="1" applyAlignment="1">
      <alignment vertical="top" wrapText="1"/>
    </xf>
    <xf numFmtId="41" fontId="11" fillId="0" borderId="0" xfId="0" applyNumberFormat="1" applyFont="1" applyBorder="1" applyAlignment="1">
      <alignment vertical="top" wrapText="1"/>
    </xf>
    <xf numFmtId="185" fontId="11" fillId="0" borderId="0" xfId="24" applyNumberFormat="1" applyFont="1" applyBorder="1" applyAlignment="1">
      <alignment horizontal="justify" vertical="top" wrapText="1"/>
    </xf>
    <xf numFmtId="4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185" fontId="11" fillId="0" borderId="0" xfId="24" applyNumberFormat="1" applyFont="1" applyBorder="1" applyAlignment="1">
      <alignment vertical="top"/>
    </xf>
    <xf numFmtId="0" fontId="11" fillId="0" borderId="0" xfId="0" applyFont="1" applyAlignment="1" quotePrefix="1">
      <alignment vertical="top"/>
    </xf>
    <xf numFmtId="177" fontId="11" fillId="0" borderId="0" xfId="15" applyNumberFormat="1" applyFont="1" applyFill="1" applyBorder="1" applyAlignment="1">
      <alignment vertical="top"/>
    </xf>
    <xf numFmtId="41" fontId="11" fillId="0" borderId="0" xfId="0" applyNumberFormat="1" applyFont="1" applyBorder="1" applyAlignment="1">
      <alignment horizontal="left" vertical="top" wrapText="1"/>
    </xf>
    <xf numFmtId="41" fontId="11" fillId="0" borderId="0" xfId="0" applyNumberFormat="1" applyFont="1" applyBorder="1" applyAlignment="1">
      <alignment horizontal="justify" vertical="top" wrapText="1"/>
    </xf>
    <xf numFmtId="177" fontId="12" fillId="0" borderId="1" xfId="15" applyNumberFormat="1" applyFont="1" applyBorder="1" applyAlignment="1">
      <alignment vertical="top"/>
    </xf>
    <xf numFmtId="177" fontId="11" fillId="0" borderId="1" xfId="15" applyNumberFormat="1" applyFont="1" applyBorder="1" applyAlignment="1">
      <alignment vertical="top"/>
    </xf>
    <xf numFmtId="41" fontId="11" fillId="0" borderId="0" xfId="0" applyNumberFormat="1" applyFont="1" applyBorder="1" applyAlignment="1">
      <alignment vertical="top" wrapText="1"/>
    </xf>
    <xf numFmtId="177" fontId="12" fillId="0" borderId="5" xfId="15" applyNumberFormat="1" applyFont="1" applyBorder="1" applyAlignment="1">
      <alignment vertical="top"/>
    </xf>
    <xf numFmtId="177" fontId="11" fillId="0" borderId="5" xfId="15" applyNumberFormat="1" applyFont="1" applyBorder="1" applyAlignment="1">
      <alignment vertical="top"/>
    </xf>
    <xf numFmtId="41" fontId="11" fillId="0" borderId="0" xfId="0" applyNumberFormat="1" applyFont="1" applyBorder="1" applyAlignment="1">
      <alignment/>
    </xf>
    <xf numFmtId="2" fontId="12" fillId="0" borderId="0" xfId="0" applyNumberFormat="1" applyFont="1" applyAlignment="1">
      <alignment horizontal="center"/>
    </xf>
    <xf numFmtId="39" fontId="11" fillId="0" borderId="0" xfId="15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 [0]" xfId="16"/>
    <cellStyle name="Comma_GPAH Co Cashflow Q1 2004" xfId="17"/>
    <cellStyle name="Currency" xfId="18"/>
    <cellStyle name="Currency [0]" xfId="19"/>
    <cellStyle name="Followed Hyperlink" xfId="20"/>
    <cellStyle name="Hyperlink" xfId="21"/>
    <cellStyle name="Normal_GPAH Co Cashflow Q1 2004" xfId="22"/>
    <cellStyle name="Normal_GPAH Co Cashflow Q4 2003-audite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E14">
      <selection activeCell="M19" sqref="M19"/>
    </sheetView>
  </sheetViews>
  <sheetFormatPr defaultColWidth="9.33203125" defaultRowHeight="12.75"/>
  <cols>
    <col min="1" max="1" width="3.16015625" style="2" customWidth="1"/>
    <col min="2" max="2" width="2.5" style="2" customWidth="1"/>
    <col min="3" max="3" width="28.83203125" style="2" customWidth="1"/>
    <col min="4" max="4" width="15.83203125" style="2" customWidth="1"/>
    <col min="5" max="5" width="8.83203125" style="2" customWidth="1"/>
    <col min="6" max="6" width="14.16015625" style="2" customWidth="1"/>
    <col min="7" max="7" width="13" style="3" customWidth="1"/>
    <col min="8" max="8" width="15" style="3" customWidth="1"/>
    <col min="9" max="9" width="12" style="2" customWidth="1"/>
    <col min="10" max="10" width="9.33203125" style="2" customWidth="1"/>
    <col min="11" max="11" width="9" style="2" customWidth="1"/>
    <col min="12" max="16384" width="9.33203125" style="2" customWidth="1"/>
  </cols>
  <sheetData>
    <row r="1" spans="1:15" ht="15.75">
      <c r="A1" s="98" t="s">
        <v>0</v>
      </c>
      <c r="B1" s="98"/>
      <c r="C1" s="98"/>
      <c r="D1" s="65"/>
      <c r="E1" s="65"/>
      <c r="F1" s="65"/>
      <c r="G1" s="99"/>
      <c r="H1" s="99"/>
      <c r="I1" s="65"/>
      <c r="J1" s="65"/>
      <c r="K1" s="65"/>
      <c r="L1" s="65"/>
      <c r="M1" s="65"/>
      <c r="N1" s="65"/>
      <c r="O1" s="65"/>
    </row>
    <row r="2" spans="1:15" ht="15.75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65"/>
      <c r="K2" s="65"/>
      <c r="L2" s="65"/>
      <c r="M2" s="65"/>
      <c r="N2" s="65"/>
      <c r="O2" s="65"/>
    </row>
    <row r="3" spans="1:15" ht="15.75">
      <c r="A3" s="98" t="s">
        <v>1</v>
      </c>
      <c r="B3" s="98"/>
      <c r="C3" s="98"/>
      <c r="D3" s="98"/>
      <c r="E3" s="98"/>
      <c r="F3" s="98"/>
      <c r="G3" s="99"/>
      <c r="H3" s="99"/>
      <c r="I3" s="65"/>
      <c r="J3" s="65"/>
      <c r="K3" s="65"/>
      <c r="L3" s="65"/>
      <c r="M3" s="65"/>
      <c r="N3" s="65"/>
      <c r="O3" s="65"/>
    </row>
    <row r="4" spans="1:15" ht="15.75">
      <c r="A4" s="67" t="s">
        <v>2</v>
      </c>
      <c r="B4" s="66"/>
      <c r="C4" s="66"/>
      <c r="D4" s="66"/>
      <c r="E4" s="66"/>
      <c r="F4" s="66"/>
      <c r="G4" s="99"/>
      <c r="H4" s="99"/>
      <c r="I4" s="65"/>
      <c r="J4" s="65"/>
      <c r="K4" s="65"/>
      <c r="L4" s="65"/>
      <c r="M4" s="65"/>
      <c r="N4" s="65"/>
      <c r="O4" s="65"/>
    </row>
    <row r="5" spans="1:15" ht="15.75">
      <c r="A5" s="65"/>
      <c r="B5" s="65"/>
      <c r="C5" s="65"/>
      <c r="D5" s="65"/>
      <c r="E5" s="65"/>
      <c r="F5" s="65"/>
      <c r="G5" s="99"/>
      <c r="H5" s="99"/>
      <c r="I5" s="65"/>
      <c r="J5" s="65"/>
      <c r="K5" s="65"/>
      <c r="L5" s="65"/>
      <c r="M5" s="65"/>
      <c r="N5" s="65"/>
      <c r="O5" s="65"/>
    </row>
    <row r="6" spans="1:15" ht="21.75" customHeight="1">
      <c r="A6" s="65"/>
      <c r="B6" s="65"/>
      <c r="C6" s="65"/>
      <c r="D6" s="65"/>
      <c r="E6" s="65"/>
      <c r="F6" s="101" t="s">
        <v>3</v>
      </c>
      <c r="G6" s="101"/>
      <c r="H6" s="101" t="s">
        <v>19</v>
      </c>
      <c r="I6" s="101"/>
      <c r="J6" s="65"/>
      <c r="K6" s="65"/>
      <c r="L6" s="65"/>
      <c r="M6" s="65"/>
      <c r="N6" s="65"/>
      <c r="O6" s="65"/>
    </row>
    <row r="7" spans="1:15" ht="15.75">
      <c r="A7" s="65"/>
      <c r="B7" s="65"/>
      <c r="C7" s="65"/>
      <c r="D7" s="68"/>
      <c r="E7" s="65"/>
      <c r="F7" s="70" t="s">
        <v>20</v>
      </c>
      <c r="G7" s="102" t="s">
        <v>21</v>
      </c>
      <c r="H7" s="103" t="s">
        <v>20</v>
      </c>
      <c r="I7" s="104" t="s">
        <v>21</v>
      </c>
      <c r="J7" s="99"/>
      <c r="K7" s="99"/>
      <c r="L7" s="99"/>
      <c r="M7" s="99"/>
      <c r="N7" s="99"/>
      <c r="O7" s="65"/>
    </row>
    <row r="8" spans="1:15" ht="15.75">
      <c r="A8" s="65"/>
      <c r="B8" s="65"/>
      <c r="C8" s="65"/>
      <c r="D8" s="65"/>
      <c r="E8" s="65"/>
      <c r="F8" s="68" t="s">
        <v>4</v>
      </c>
      <c r="G8" s="105" t="s">
        <v>4</v>
      </c>
      <c r="H8" s="106" t="s">
        <v>4</v>
      </c>
      <c r="I8" s="69" t="s">
        <v>4</v>
      </c>
      <c r="J8" s="99"/>
      <c r="K8" s="99"/>
      <c r="L8" s="99"/>
      <c r="M8" s="99"/>
      <c r="N8" s="99"/>
      <c r="O8" s="65"/>
    </row>
    <row r="9" spans="1:15" s="6" customFormat="1" ht="15.75">
      <c r="A9" s="72"/>
      <c r="B9" s="72" t="s">
        <v>5</v>
      </c>
      <c r="C9" s="72"/>
      <c r="D9" s="72"/>
      <c r="E9" s="72"/>
      <c r="F9" s="107">
        <v>26659.025410000006</v>
      </c>
      <c r="G9" s="108">
        <v>22511.013590000006</v>
      </c>
      <c r="H9" s="109">
        <v>50494.07525000001</v>
      </c>
      <c r="I9" s="110">
        <v>42287.64736999999</v>
      </c>
      <c r="J9" s="111"/>
      <c r="K9" s="111"/>
      <c r="L9" s="112"/>
      <c r="M9" s="112"/>
      <c r="N9" s="112"/>
      <c r="O9" s="72"/>
    </row>
    <row r="10" spans="1:15" s="6" customFormat="1" ht="15.75">
      <c r="A10" s="72"/>
      <c r="B10" s="97" t="s">
        <v>6</v>
      </c>
      <c r="C10" s="97"/>
      <c r="D10" s="72"/>
      <c r="E10" s="72"/>
      <c r="F10" s="107">
        <v>-26833.263329999994</v>
      </c>
      <c r="G10" s="108">
        <v>-22536.71903</v>
      </c>
      <c r="H10" s="109">
        <v>-50994.57597999998</v>
      </c>
      <c r="I10" s="110">
        <v>-41849.34457999999</v>
      </c>
      <c r="J10" s="113"/>
      <c r="K10" s="113"/>
      <c r="L10" s="114"/>
      <c r="M10" s="115"/>
      <c r="N10" s="115"/>
      <c r="O10" s="72"/>
    </row>
    <row r="11" spans="1:15" s="6" customFormat="1" ht="15.75">
      <c r="A11" s="72"/>
      <c r="B11" s="116"/>
      <c r="C11" s="116"/>
      <c r="D11" s="72"/>
      <c r="E11" s="72"/>
      <c r="F11" s="107"/>
      <c r="G11" s="108"/>
      <c r="H11" s="109"/>
      <c r="I11" s="110"/>
      <c r="J11" s="117"/>
      <c r="K11" s="115"/>
      <c r="L11" s="115"/>
      <c r="M11" s="115"/>
      <c r="N11" s="115"/>
      <c r="O11" s="72"/>
    </row>
    <row r="12" spans="1:15" s="6" customFormat="1" ht="15.75">
      <c r="A12" s="72"/>
      <c r="B12" s="72" t="s">
        <v>7</v>
      </c>
      <c r="C12" s="72"/>
      <c r="D12" s="72"/>
      <c r="E12" s="72"/>
      <c r="F12" s="110"/>
      <c r="G12" s="108"/>
      <c r="H12" s="108"/>
      <c r="I12" s="108"/>
      <c r="J12" s="117"/>
      <c r="K12" s="115"/>
      <c r="L12" s="115"/>
      <c r="M12" s="115"/>
      <c r="N12" s="115"/>
      <c r="O12" s="72"/>
    </row>
    <row r="13" spans="1:15" s="6" customFormat="1" ht="15.75">
      <c r="A13" s="72"/>
      <c r="B13" s="118" t="s">
        <v>8</v>
      </c>
      <c r="C13" s="72"/>
      <c r="D13" s="72"/>
      <c r="E13" s="72"/>
      <c r="F13" s="107">
        <v>740.0598199999998</v>
      </c>
      <c r="G13" s="119">
        <v>382.05733999999995</v>
      </c>
      <c r="H13" s="109">
        <v>1385.64328</v>
      </c>
      <c r="I13" s="108">
        <v>878.3425699999996</v>
      </c>
      <c r="J13" s="120"/>
      <c r="K13" s="120"/>
      <c r="L13" s="113"/>
      <c r="M13" s="113"/>
      <c r="N13" s="121"/>
      <c r="O13" s="72"/>
    </row>
    <row r="14" spans="1:15" s="6" customFormat="1" ht="15.75">
      <c r="A14" s="72"/>
      <c r="B14" s="118" t="s">
        <v>9</v>
      </c>
      <c r="C14" s="72"/>
      <c r="D14" s="72"/>
      <c r="E14" s="72"/>
      <c r="F14" s="122">
        <v>1.7099799999999996</v>
      </c>
      <c r="G14" s="123">
        <v>9.358580000000002</v>
      </c>
      <c r="H14" s="122">
        <v>4.409979999999999</v>
      </c>
      <c r="I14" s="123">
        <v>20.901410000000002</v>
      </c>
      <c r="J14" s="124"/>
      <c r="K14" s="124"/>
      <c r="L14" s="115"/>
      <c r="M14" s="115"/>
      <c r="N14" s="115"/>
      <c r="O14" s="72"/>
    </row>
    <row r="15" spans="1:15" s="6" customFormat="1" ht="15.75">
      <c r="A15" s="72"/>
      <c r="B15" s="72" t="s">
        <v>10</v>
      </c>
      <c r="C15" s="72"/>
      <c r="D15" s="72"/>
      <c r="E15" s="72"/>
      <c r="F15" s="107">
        <v>568.0318800000111</v>
      </c>
      <c r="G15" s="108">
        <v>365.7104800000057</v>
      </c>
      <c r="H15" s="109">
        <v>888.5525300000294</v>
      </c>
      <c r="I15" s="110">
        <v>1337.546770000001</v>
      </c>
      <c r="J15" s="117"/>
      <c r="K15" s="115"/>
      <c r="L15" s="115"/>
      <c r="M15" s="115"/>
      <c r="N15" s="115"/>
      <c r="O15" s="72"/>
    </row>
    <row r="16" spans="1:15" s="6" customFormat="1" ht="15.75">
      <c r="A16" s="72"/>
      <c r="B16" s="72" t="s">
        <v>11</v>
      </c>
      <c r="C16" s="72"/>
      <c r="D16" s="72"/>
      <c r="E16" s="72"/>
      <c r="F16" s="122">
        <v>-144.08558000000002</v>
      </c>
      <c r="G16" s="123">
        <v>-120.86861000000002</v>
      </c>
      <c r="H16" s="122">
        <v>-274.24814000000003</v>
      </c>
      <c r="I16" s="123">
        <v>-234.19056</v>
      </c>
      <c r="J16" s="124"/>
      <c r="K16" s="124"/>
      <c r="L16" s="115"/>
      <c r="M16" s="115"/>
      <c r="N16" s="115"/>
      <c r="O16" s="72"/>
    </row>
    <row r="17" spans="1:15" s="6" customFormat="1" ht="15.75">
      <c r="A17" s="72"/>
      <c r="B17" s="97" t="s">
        <v>12</v>
      </c>
      <c r="C17" s="97"/>
      <c r="D17" s="72"/>
      <c r="E17" s="72"/>
      <c r="F17" s="107">
        <v>424.4463000000111</v>
      </c>
      <c r="G17" s="108">
        <v>244.84187000000568</v>
      </c>
      <c r="H17" s="109">
        <v>615.3043900000293</v>
      </c>
      <c r="I17" s="110">
        <v>1103.356210000001</v>
      </c>
      <c r="J17" s="117"/>
      <c r="K17" s="115"/>
      <c r="L17" s="115"/>
      <c r="M17" s="115"/>
      <c r="N17" s="115"/>
      <c r="O17" s="72"/>
    </row>
    <row r="18" spans="1:15" s="6" customFormat="1" ht="15.75">
      <c r="A18" s="72"/>
      <c r="B18" s="97"/>
      <c r="C18" s="97"/>
      <c r="D18" s="72"/>
      <c r="E18" s="72"/>
      <c r="F18" s="107"/>
      <c r="G18" s="108"/>
      <c r="H18" s="109"/>
      <c r="I18" s="110"/>
      <c r="J18" s="117"/>
      <c r="K18" s="115"/>
      <c r="L18" s="115"/>
      <c r="M18" s="115"/>
      <c r="N18" s="115"/>
      <c r="O18" s="72"/>
    </row>
    <row r="19" spans="1:15" s="6" customFormat="1" ht="15.75">
      <c r="A19" s="72"/>
      <c r="B19" s="72" t="s">
        <v>13</v>
      </c>
      <c r="C19" s="72"/>
      <c r="D19" s="72"/>
      <c r="E19" s="72"/>
      <c r="F19" s="122">
        <v>-25.563000000000045</v>
      </c>
      <c r="G19" s="123">
        <v>-483.74460000000005</v>
      </c>
      <c r="H19" s="122">
        <v>-56.31299999999998</v>
      </c>
      <c r="I19" s="123">
        <v>-1060.587</v>
      </c>
      <c r="J19" s="124"/>
      <c r="K19" s="124"/>
      <c r="L19" s="115"/>
      <c r="M19" s="115"/>
      <c r="N19" s="115"/>
      <c r="O19" s="72"/>
    </row>
    <row r="20" spans="1:15" s="6" customFormat="1" ht="15.75">
      <c r="A20" s="72"/>
      <c r="B20" s="97" t="s">
        <v>14</v>
      </c>
      <c r="C20" s="97"/>
      <c r="D20" s="72"/>
      <c r="E20" s="72"/>
      <c r="F20" s="107">
        <v>397.88330000001105</v>
      </c>
      <c r="G20" s="109">
        <v>-238.90272999999436</v>
      </c>
      <c r="H20" s="109">
        <v>558.9913900000294</v>
      </c>
      <c r="I20" s="107">
        <v>42.86921000000107</v>
      </c>
      <c r="J20" s="117"/>
      <c r="K20" s="115"/>
      <c r="L20" s="115"/>
      <c r="M20" s="115"/>
      <c r="N20" s="115"/>
      <c r="O20" s="72"/>
    </row>
    <row r="21" spans="1:15" s="6" customFormat="1" ht="15.75">
      <c r="A21" s="72"/>
      <c r="B21" s="97"/>
      <c r="C21" s="97"/>
      <c r="D21" s="72"/>
      <c r="E21" s="72"/>
      <c r="F21" s="107"/>
      <c r="G21" s="109"/>
      <c r="H21" s="109"/>
      <c r="I21" s="107"/>
      <c r="J21" s="117"/>
      <c r="K21" s="115"/>
      <c r="L21" s="115"/>
      <c r="M21" s="115"/>
      <c r="N21" s="115"/>
      <c r="O21" s="72"/>
    </row>
    <row r="22" spans="1:15" s="6" customFormat="1" ht="15.75">
      <c r="A22" s="72"/>
      <c r="B22" s="72" t="s">
        <v>15</v>
      </c>
      <c r="C22" s="72"/>
      <c r="D22" s="72"/>
      <c r="E22" s="72"/>
      <c r="F22" s="122">
        <v>-33.968</v>
      </c>
      <c r="G22" s="123">
        <v>-112.597</v>
      </c>
      <c r="H22" s="122">
        <v>-63.777</v>
      </c>
      <c r="I22" s="123">
        <v>-192.139</v>
      </c>
      <c r="J22" s="117"/>
      <c r="K22" s="115"/>
      <c r="L22" s="115"/>
      <c r="M22" s="115"/>
      <c r="N22" s="115"/>
      <c r="O22" s="72"/>
    </row>
    <row r="23" spans="1:15" s="6" customFormat="1" ht="16.5" thickBot="1">
      <c r="A23" s="72"/>
      <c r="B23" s="72" t="s">
        <v>16</v>
      </c>
      <c r="C23" s="72"/>
      <c r="D23" s="72"/>
      <c r="E23" s="72"/>
      <c r="F23" s="125">
        <v>363.91530000001103</v>
      </c>
      <c r="G23" s="126">
        <v>-351.4997299999944</v>
      </c>
      <c r="H23" s="125">
        <v>495.21439000002937</v>
      </c>
      <c r="I23" s="126">
        <v>-149.26978999999895</v>
      </c>
      <c r="J23" s="117"/>
      <c r="K23" s="115"/>
      <c r="L23" s="115"/>
      <c r="M23" s="115"/>
      <c r="N23" s="115"/>
      <c r="O23" s="72"/>
    </row>
    <row r="24" spans="1:15" ht="15.75">
      <c r="A24" s="65"/>
      <c r="B24" s="65"/>
      <c r="C24" s="65"/>
      <c r="D24" s="65"/>
      <c r="E24" s="65"/>
      <c r="F24" s="95"/>
      <c r="G24" s="127"/>
      <c r="H24" s="127"/>
      <c r="I24" s="95"/>
      <c r="J24" s="65"/>
      <c r="K24" s="65"/>
      <c r="L24" s="65"/>
      <c r="M24" s="65"/>
      <c r="N24" s="65"/>
      <c r="O24" s="65"/>
    </row>
    <row r="25" spans="1:15" ht="15.75">
      <c r="A25" s="65"/>
      <c r="B25" s="100" t="s">
        <v>17</v>
      </c>
      <c r="C25" s="100"/>
      <c r="D25" s="100"/>
      <c r="E25" s="65"/>
      <c r="F25" s="128">
        <v>0.09097882500000276</v>
      </c>
      <c r="G25" s="129">
        <v>-0.0878749324999986</v>
      </c>
      <c r="H25" s="130">
        <v>0.12380359750000734</v>
      </c>
      <c r="I25" s="129">
        <v>-0.03731744749999974</v>
      </c>
      <c r="J25" s="65"/>
      <c r="K25" s="65"/>
      <c r="L25" s="65"/>
      <c r="M25" s="65"/>
      <c r="N25" s="65"/>
      <c r="O25" s="65"/>
    </row>
    <row r="26" spans="1:15" ht="15.75">
      <c r="A26" s="65"/>
      <c r="B26" s="65"/>
      <c r="C26" s="65"/>
      <c r="D26" s="65"/>
      <c r="E26" s="65"/>
      <c r="F26" s="128"/>
      <c r="G26" s="129"/>
      <c r="H26" s="130"/>
      <c r="I26" s="131"/>
      <c r="J26" s="65"/>
      <c r="K26" s="65"/>
      <c r="L26" s="65"/>
      <c r="M26" s="65"/>
      <c r="N26" s="65"/>
      <c r="O26" s="65"/>
    </row>
    <row r="27" spans="1:15" ht="15.75">
      <c r="A27" s="65"/>
      <c r="B27" s="65"/>
      <c r="C27" s="65"/>
      <c r="D27" s="65"/>
      <c r="E27" s="65"/>
      <c r="F27" s="65"/>
      <c r="G27" s="99"/>
      <c r="H27" s="99"/>
      <c r="I27" s="65"/>
      <c r="J27" s="65"/>
      <c r="K27" s="65"/>
      <c r="L27" s="65"/>
      <c r="M27" s="65"/>
      <c r="N27" s="65"/>
      <c r="O27" s="65"/>
    </row>
    <row r="28" spans="1:15" ht="15.75">
      <c r="A28" s="65"/>
      <c r="B28" s="65" t="s">
        <v>95</v>
      </c>
      <c r="C28" s="65"/>
      <c r="D28" s="65"/>
      <c r="E28" s="65"/>
      <c r="F28" s="65"/>
      <c r="G28" s="99"/>
      <c r="H28" s="99"/>
      <c r="I28" s="65"/>
      <c r="J28" s="65"/>
      <c r="K28" s="65"/>
      <c r="L28" s="65"/>
      <c r="M28" s="65"/>
      <c r="N28" s="65"/>
      <c r="O28" s="65"/>
    </row>
    <row r="29" spans="1:15" ht="15.75">
      <c r="A29" s="65"/>
      <c r="B29" s="65" t="s">
        <v>96</v>
      </c>
      <c r="C29" s="65"/>
      <c r="D29" s="65"/>
      <c r="E29" s="65"/>
      <c r="F29" s="65"/>
      <c r="G29" s="99"/>
      <c r="H29" s="99"/>
      <c r="I29" s="65"/>
      <c r="J29" s="65"/>
      <c r="K29" s="65"/>
      <c r="L29" s="65"/>
      <c r="M29" s="65"/>
      <c r="N29" s="65"/>
      <c r="O29" s="65"/>
    </row>
    <row r="30" spans="1:15" ht="15.75">
      <c r="A30" s="65"/>
      <c r="B30" s="65"/>
      <c r="C30" s="65"/>
      <c r="D30" s="65"/>
      <c r="E30" s="65"/>
      <c r="F30" s="65"/>
      <c r="G30" s="99"/>
      <c r="H30" s="99"/>
      <c r="I30" s="65" t="s">
        <v>97</v>
      </c>
      <c r="J30" s="65"/>
      <c r="K30" s="65"/>
      <c r="L30" s="65"/>
      <c r="M30" s="65"/>
      <c r="N30" s="65"/>
      <c r="O30" s="65"/>
    </row>
  </sheetData>
  <mergeCells count="16">
    <mergeCell ref="B25:D25"/>
    <mergeCell ref="B17:C18"/>
    <mergeCell ref="B20:C21"/>
    <mergeCell ref="L13:M13"/>
    <mergeCell ref="J16:K16"/>
    <mergeCell ref="J19:K19"/>
    <mergeCell ref="B10:C10"/>
    <mergeCell ref="H6:I6"/>
    <mergeCell ref="A1:C1"/>
    <mergeCell ref="F6:G6"/>
    <mergeCell ref="A3:F3"/>
    <mergeCell ref="A2:I2"/>
    <mergeCell ref="J9:K9"/>
    <mergeCell ref="J10:K10"/>
    <mergeCell ref="J13:K13"/>
    <mergeCell ref="J14:K14"/>
  </mergeCells>
  <printOptions/>
  <pageMargins left="1" right="0.37" top="1.21" bottom="0.3" header="0.14" footer="0.15"/>
  <pageSetup blackAndWhite="1" horizontalDpi="300" verticalDpi="300" orientation="portrait" paperSize="8" scale="80" r:id="rId1"/>
  <headerFooter alignWithMargins="0">
    <oddFooter>&amp;L&amp;F-&amp;A-&amp;D&amp;R&amp;P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85" zoomScaleNormal="85" zoomScaleSheetLayoutView="100" workbookViewId="0" topLeftCell="A10">
      <selection activeCell="D10" sqref="D10"/>
    </sheetView>
  </sheetViews>
  <sheetFormatPr defaultColWidth="9.33203125" defaultRowHeight="12.75"/>
  <cols>
    <col min="1" max="1" width="33.83203125" style="0" customWidth="1"/>
    <col min="2" max="2" width="12.83203125" style="0" customWidth="1"/>
    <col min="3" max="3" width="15.66015625" style="1" bestFit="1" customWidth="1"/>
    <col min="4" max="4" width="13.66015625" style="0" bestFit="1" customWidth="1"/>
    <col min="5" max="5" width="3.16015625" style="0" customWidth="1"/>
  </cols>
  <sheetData>
    <row r="1" spans="1:5" ht="12.75">
      <c r="A1" s="1" t="s">
        <v>0</v>
      </c>
      <c r="B1" s="1"/>
      <c r="D1" s="1"/>
      <c r="E1" s="1"/>
    </row>
    <row r="2" spans="1:6" ht="15.75">
      <c r="A2" s="65" t="s">
        <v>49</v>
      </c>
      <c r="B2" s="65"/>
      <c r="C2" s="65"/>
      <c r="D2" s="65"/>
      <c r="E2" s="65"/>
      <c r="F2" s="65"/>
    </row>
    <row r="3" spans="1:6" ht="15.75">
      <c r="A3" s="66" t="s">
        <v>22</v>
      </c>
      <c r="B3" s="66"/>
      <c r="C3" s="66"/>
      <c r="D3" s="66"/>
      <c r="E3" s="66"/>
      <c r="F3" s="65"/>
    </row>
    <row r="4" spans="1:6" ht="15.75">
      <c r="A4" s="67" t="s">
        <v>23</v>
      </c>
      <c r="B4" s="67"/>
      <c r="C4" s="66"/>
      <c r="D4" s="65"/>
      <c r="E4" s="65"/>
      <c r="F4" s="65"/>
    </row>
    <row r="5" spans="1:6" ht="15" customHeight="1">
      <c r="A5" s="65"/>
      <c r="B5" s="65"/>
      <c r="C5" s="68" t="s">
        <v>24</v>
      </c>
      <c r="D5" s="69" t="s">
        <v>24</v>
      </c>
      <c r="E5" s="69"/>
      <c r="F5" s="65"/>
    </row>
    <row r="6" spans="1:6" ht="15" customHeight="1">
      <c r="A6" s="65"/>
      <c r="B6" s="65"/>
      <c r="C6" s="70" t="s">
        <v>20</v>
      </c>
      <c r="D6" s="71" t="s">
        <v>25</v>
      </c>
      <c r="E6" s="71"/>
      <c r="F6" s="65"/>
    </row>
    <row r="7" spans="1:6" ht="15" customHeight="1">
      <c r="A7" s="66" t="s">
        <v>26</v>
      </c>
      <c r="B7" s="66"/>
      <c r="C7" s="68" t="s">
        <v>4</v>
      </c>
      <c r="D7" s="69" t="s">
        <v>4</v>
      </c>
      <c r="E7" s="69"/>
      <c r="F7" s="65"/>
    </row>
    <row r="8" spans="1:6" s="9" customFormat="1" ht="15.75">
      <c r="A8" s="72" t="s">
        <v>27</v>
      </c>
      <c r="B8" s="72"/>
      <c r="C8" s="73">
        <v>35802.92893</v>
      </c>
      <c r="D8" s="74">
        <v>36559.094</v>
      </c>
      <c r="E8" s="75"/>
      <c r="F8" s="72"/>
    </row>
    <row r="9" spans="1:6" s="9" customFormat="1" ht="14.25" customHeight="1">
      <c r="A9" s="72"/>
      <c r="B9" s="72"/>
      <c r="C9" s="76"/>
      <c r="D9" s="77"/>
      <c r="E9" s="77"/>
      <c r="F9" s="72"/>
    </row>
    <row r="10" spans="1:6" s="9" customFormat="1" ht="15" customHeight="1">
      <c r="A10" s="78" t="s">
        <v>28</v>
      </c>
      <c r="B10" s="78"/>
      <c r="C10" s="76"/>
      <c r="D10" s="77"/>
      <c r="E10" s="77"/>
      <c r="F10" s="72"/>
    </row>
    <row r="11" spans="1:6" s="9" customFormat="1" ht="15.75">
      <c r="A11" s="72" t="s">
        <v>29</v>
      </c>
      <c r="B11" s="72"/>
      <c r="C11" s="76">
        <v>21051.24106</v>
      </c>
      <c r="D11" s="77">
        <v>17976.229</v>
      </c>
      <c r="E11" s="77"/>
      <c r="F11" s="72"/>
    </row>
    <row r="12" spans="1:6" s="9" customFormat="1" ht="15.75">
      <c r="A12" s="72" t="s">
        <v>30</v>
      </c>
      <c r="B12" s="72"/>
      <c r="C12" s="76">
        <v>35150.74636999999</v>
      </c>
      <c r="D12" s="77">
        <v>31140.877</v>
      </c>
      <c r="E12" s="77"/>
      <c r="F12" s="72"/>
    </row>
    <row r="13" spans="1:6" s="9" customFormat="1" ht="15.75">
      <c r="A13" s="65" t="s">
        <v>31</v>
      </c>
      <c r="B13" s="65"/>
      <c r="C13" s="76">
        <v>141.6</v>
      </c>
      <c r="D13" s="77">
        <v>0</v>
      </c>
      <c r="E13" s="77"/>
      <c r="F13" s="72"/>
    </row>
    <row r="14" spans="1:6" s="9" customFormat="1" ht="15" customHeight="1">
      <c r="A14" s="72" t="s">
        <v>32</v>
      </c>
      <c r="B14" s="72"/>
      <c r="C14" s="76">
        <v>6158.62645</v>
      </c>
      <c r="D14" s="77">
        <v>9509.299</v>
      </c>
      <c r="E14" s="77"/>
      <c r="F14" s="72"/>
    </row>
    <row r="15" spans="1:6" s="9" customFormat="1" ht="15" customHeight="1">
      <c r="A15" s="72"/>
      <c r="B15" s="72"/>
      <c r="C15" s="79">
        <v>62503.213879999996</v>
      </c>
      <c r="D15" s="80">
        <v>58625.905</v>
      </c>
      <c r="E15" s="81"/>
      <c r="F15" s="72"/>
    </row>
    <row r="16" spans="1:6" s="9" customFormat="1" ht="15" customHeight="1">
      <c r="A16" s="72"/>
      <c r="B16" s="72"/>
      <c r="C16" s="76"/>
      <c r="D16" s="77"/>
      <c r="E16" s="77"/>
      <c r="F16" s="72"/>
    </row>
    <row r="17" spans="1:6" s="9" customFormat="1" ht="15" customHeight="1">
      <c r="A17" s="78" t="s">
        <v>34</v>
      </c>
      <c r="B17" s="78"/>
      <c r="C17" s="76"/>
      <c r="D17" s="77"/>
      <c r="E17" s="77"/>
      <c r="F17" s="72"/>
    </row>
    <row r="18" spans="1:6" s="9" customFormat="1" ht="15.75">
      <c r="A18" s="72" t="s">
        <v>35</v>
      </c>
      <c r="B18" s="72"/>
      <c r="C18" s="76">
        <v>10213.522409999994</v>
      </c>
      <c r="D18" s="77">
        <v>13192.803</v>
      </c>
      <c r="E18" s="77"/>
      <c r="F18" s="72"/>
    </row>
    <row r="19" spans="1:6" s="9" customFormat="1" ht="15.75">
      <c r="A19" s="72" t="s">
        <v>36</v>
      </c>
      <c r="B19" s="72"/>
      <c r="C19" s="76">
        <v>3418.6141000000025</v>
      </c>
      <c r="D19" s="77">
        <v>1670.137</v>
      </c>
      <c r="E19" s="77"/>
      <c r="F19" s="72"/>
    </row>
    <row r="20" spans="1:6" s="9" customFormat="1" ht="15" customHeight="1">
      <c r="A20" s="72" t="s">
        <v>37</v>
      </c>
      <c r="B20" s="72"/>
      <c r="C20" s="76">
        <v>15.444419999999923</v>
      </c>
      <c r="D20" s="77">
        <v>16.061</v>
      </c>
      <c r="E20" s="77"/>
      <c r="F20" s="72"/>
    </row>
    <row r="21" spans="1:6" s="9" customFormat="1" ht="15.75">
      <c r="A21" s="72" t="s">
        <v>38</v>
      </c>
      <c r="B21" s="72"/>
      <c r="C21" s="76">
        <v>13043.145100000002</v>
      </c>
      <c r="D21" s="77">
        <v>8193.306</v>
      </c>
      <c r="E21" s="77"/>
      <c r="F21" s="72"/>
    </row>
    <row r="22" spans="1:6" s="9" customFormat="1" ht="15" customHeight="1">
      <c r="A22" s="72"/>
      <c r="B22" s="72"/>
      <c r="C22" s="82">
        <v>26690.726029999998</v>
      </c>
      <c r="D22" s="80">
        <v>23072.307</v>
      </c>
      <c r="E22" s="81"/>
      <c r="F22" s="72"/>
    </row>
    <row r="23" spans="1:6" s="9" customFormat="1" ht="15" customHeight="1">
      <c r="A23" s="72"/>
      <c r="B23" s="72"/>
      <c r="C23" s="76"/>
      <c r="D23" s="77"/>
      <c r="E23" s="77"/>
      <c r="F23" s="72"/>
    </row>
    <row r="24" spans="1:6" s="9" customFormat="1" ht="15" customHeight="1">
      <c r="A24" s="78" t="s">
        <v>39</v>
      </c>
      <c r="B24" s="78"/>
      <c r="C24" s="83">
        <v>35812.48785</v>
      </c>
      <c r="D24" s="84">
        <v>35553.598</v>
      </c>
      <c r="E24" s="81"/>
      <c r="F24" s="72"/>
    </row>
    <row r="25" spans="1:6" s="9" customFormat="1" ht="15" customHeight="1">
      <c r="A25" s="72"/>
      <c r="B25" s="72"/>
      <c r="C25" s="76"/>
      <c r="D25" s="77"/>
      <c r="E25" s="77"/>
      <c r="F25" s="72"/>
    </row>
    <row r="26" spans="1:6" s="9" customFormat="1" ht="15" customHeight="1">
      <c r="A26" s="78" t="s">
        <v>40</v>
      </c>
      <c r="B26" s="78"/>
      <c r="C26" s="76"/>
      <c r="D26" s="77"/>
      <c r="E26" s="77"/>
      <c r="F26" s="72"/>
    </row>
    <row r="27" spans="1:6" s="9" customFormat="1" ht="15.75">
      <c r="A27" s="72" t="s">
        <v>41</v>
      </c>
      <c r="B27" s="72"/>
      <c r="C27" s="76">
        <v>154.37099999999998</v>
      </c>
      <c r="D27" s="77">
        <v>347.224</v>
      </c>
      <c r="E27" s="77"/>
      <c r="F27" s="72"/>
    </row>
    <row r="28" spans="1:6" s="9" customFormat="1" ht="15" customHeight="1">
      <c r="A28" s="72" t="s">
        <v>38</v>
      </c>
      <c r="B28" s="72"/>
      <c r="C28" s="76">
        <v>741.21653</v>
      </c>
      <c r="D28" s="77">
        <v>1255.69</v>
      </c>
      <c r="E28" s="77"/>
      <c r="F28" s="72"/>
    </row>
    <row r="29" spans="1:6" s="9" customFormat="1" ht="15" customHeight="1">
      <c r="A29" s="72"/>
      <c r="B29" s="72"/>
      <c r="C29" s="79">
        <v>894.58753</v>
      </c>
      <c r="D29" s="80">
        <v>1602.914</v>
      </c>
      <c r="E29" s="81"/>
      <c r="F29" s="72"/>
    </row>
    <row r="30" spans="1:6" s="9" customFormat="1" ht="15" customHeight="1" thickBot="1">
      <c r="A30" s="72"/>
      <c r="B30" s="72"/>
      <c r="C30" s="85">
        <v>70719.82925</v>
      </c>
      <c r="D30" s="86">
        <v>70509.77799999999</v>
      </c>
      <c r="E30" s="81"/>
      <c r="F30" s="72"/>
    </row>
    <row r="31" spans="1:6" s="9" customFormat="1" ht="15" customHeight="1">
      <c r="A31" s="72"/>
      <c r="B31" s="72"/>
      <c r="C31" s="76"/>
      <c r="D31" s="77"/>
      <c r="E31" s="77"/>
      <c r="F31" s="72"/>
    </row>
    <row r="32" spans="1:6" s="9" customFormat="1" ht="15" customHeight="1">
      <c r="A32" s="78" t="s">
        <v>42</v>
      </c>
      <c r="B32" s="78"/>
      <c r="C32" s="76"/>
      <c r="D32" s="77"/>
      <c r="E32" s="77"/>
      <c r="F32" s="72"/>
    </row>
    <row r="33" spans="1:6" s="9" customFormat="1" ht="15" customHeight="1">
      <c r="A33" s="72" t="s">
        <v>43</v>
      </c>
      <c r="B33" s="72"/>
      <c r="C33" s="76">
        <v>40000</v>
      </c>
      <c r="D33" s="77">
        <v>40000</v>
      </c>
      <c r="E33" s="77"/>
      <c r="F33" s="72"/>
    </row>
    <row r="34" spans="1:6" s="9" customFormat="1" ht="15" customHeight="1">
      <c r="A34" s="72" t="s">
        <v>44</v>
      </c>
      <c r="B34" s="72"/>
      <c r="C34" s="73">
        <v>29787.55025</v>
      </c>
      <c r="D34" s="74">
        <v>29641.276</v>
      </c>
      <c r="E34" s="75"/>
      <c r="F34" s="72"/>
    </row>
    <row r="35" spans="1:6" s="9" customFormat="1" ht="15" customHeight="1">
      <c r="A35" s="72" t="s">
        <v>45</v>
      </c>
      <c r="B35" s="72"/>
      <c r="C35" s="87">
        <v>69787.55025</v>
      </c>
      <c r="D35" s="88">
        <v>69641.276</v>
      </c>
      <c r="E35" s="88"/>
      <c r="F35" s="72"/>
    </row>
    <row r="36" spans="1:6" s="9" customFormat="1" ht="15" customHeight="1">
      <c r="A36" s="78" t="s">
        <v>15</v>
      </c>
      <c r="B36" s="78"/>
      <c r="C36" s="73">
        <v>932.279</v>
      </c>
      <c r="D36" s="74">
        <v>868.502</v>
      </c>
      <c r="E36" s="75"/>
      <c r="F36" s="72"/>
    </row>
    <row r="37" spans="1:6" s="9" customFormat="1" ht="15" customHeight="1" thickBot="1">
      <c r="A37" s="72"/>
      <c r="B37" s="72"/>
      <c r="C37" s="89">
        <v>70719.82925</v>
      </c>
      <c r="D37" s="90">
        <v>70509.77799999999</v>
      </c>
      <c r="E37" s="81"/>
      <c r="F37" s="72"/>
    </row>
    <row r="38" spans="1:6" s="9" customFormat="1" ht="15.75">
      <c r="A38" s="72"/>
      <c r="B38" s="72"/>
      <c r="C38" s="78"/>
      <c r="D38" s="91"/>
      <c r="E38" s="91"/>
      <c r="F38" s="72"/>
    </row>
    <row r="39" spans="1:6" s="9" customFormat="1" ht="16.5" thickBot="1">
      <c r="A39" s="78" t="s">
        <v>46</v>
      </c>
      <c r="B39" s="78"/>
      <c r="C39" s="92">
        <v>0.174468875625</v>
      </c>
      <c r="D39" s="93">
        <v>0.17410319</v>
      </c>
      <c r="E39" s="94"/>
      <c r="F39" s="72"/>
    </row>
    <row r="40" spans="1:6" ht="15.75">
      <c r="A40" s="65"/>
      <c r="B40" s="65"/>
      <c r="C40" s="66"/>
      <c r="D40" s="65"/>
      <c r="E40" s="65"/>
      <c r="F40" s="65"/>
    </row>
    <row r="41" spans="1:6" ht="15.75">
      <c r="A41" s="65"/>
      <c r="B41" s="65"/>
      <c r="C41" s="66"/>
      <c r="D41" s="95"/>
      <c r="E41" s="65"/>
      <c r="F41" s="65"/>
    </row>
    <row r="42" spans="1:6" ht="15.75" hidden="1">
      <c r="A42" s="65" t="s">
        <v>48</v>
      </c>
      <c r="B42" s="65"/>
      <c r="C42" s="96"/>
      <c r="D42" s="96"/>
      <c r="E42" s="96"/>
      <c r="F42" s="65"/>
    </row>
    <row r="43" spans="1:6" ht="15.75">
      <c r="A43" s="97" t="s">
        <v>47</v>
      </c>
      <c r="B43" s="97"/>
      <c r="C43" s="97"/>
      <c r="D43" s="97"/>
      <c r="E43" s="65"/>
      <c r="F43" s="65"/>
    </row>
    <row r="44" spans="1:6" ht="15.75">
      <c r="A44" s="97"/>
      <c r="B44" s="97"/>
      <c r="C44" s="97"/>
      <c r="D44" s="97"/>
      <c r="E44" s="65"/>
      <c r="F44" s="65"/>
    </row>
    <row r="45" spans="1:6" ht="15.75">
      <c r="A45" s="97"/>
      <c r="B45" s="97"/>
      <c r="C45" s="97"/>
      <c r="D45" s="97"/>
      <c r="E45" s="65"/>
      <c r="F45" s="65"/>
    </row>
    <row r="46" spans="1:6" ht="15.75">
      <c r="A46" s="97"/>
      <c r="B46" s="97"/>
      <c r="C46" s="97"/>
      <c r="D46" s="97"/>
      <c r="E46" s="65"/>
      <c r="F46" s="65"/>
    </row>
  </sheetData>
  <mergeCells count="1">
    <mergeCell ref="A43:D46"/>
  </mergeCells>
  <printOptions/>
  <pageMargins left="1.1" right="0.25" top="1" bottom="0.26" header="0.2" footer="0.13"/>
  <pageSetup blackAndWhite="1" horizontalDpi="300" verticalDpi="300" orientation="portrait" paperSize="8" scale="95" r:id="rId1"/>
  <headerFooter alignWithMargins="0">
    <oddFooter>&amp;L&amp;F-&amp;A-&amp;D&amp;R&amp;P+1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60" workbookViewId="0" topLeftCell="A1">
      <selection activeCell="A5" sqref="A5"/>
    </sheetView>
  </sheetViews>
  <sheetFormatPr defaultColWidth="9.33203125" defaultRowHeight="12.75"/>
  <cols>
    <col min="1" max="1" width="1.66796875" style="12" customWidth="1"/>
    <col min="2" max="2" width="18.66015625" style="12" bestFit="1" customWidth="1"/>
    <col min="3" max="3" width="8" style="12" customWidth="1"/>
    <col min="4" max="4" width="10.66015625" style="12" customWidth="1"/>
    <col min="5" max="5" width="13.83203125" style="12" customWidth="1"/>
    <col min="6" max="6" width="17" style="12" bestFit="1" customWidth="1"/>
    <col min="7" max="7" width="3.5" style="12" customWidth="1"/>
    <col min="8" max="10" width="13.83203125" style="12" customWidth="1"/>
    <col min="11" max="16384" width="9.33203125" style="12" customWidth="1"/>
  </cols>
  <sheetData>
    <row r="1" spans="1:4" ht="12.75">
      <c r="A1" s="59" t="s">
        <v>0</v>
      </c>
      <c r="B1" s="59"/>
      <c r="C1" s="59"/>
      <c r="D1" s="59"/>
    </row>
    <row r="2" spans="1:9" ht="12.75">
      <c r="A2" s="13" t="s">
        <v>18</v>
      </c>
      <c r="C2" s="13"/>
      <c r="D2" s="13"/>
      <c r="E2" s="13"/>
      <c r="F2" s="13"/>
      <c r="G2" s="13"/>
      <c r="H2" s="13"/>
      <c r="I2" s="13"/>
    </row>
    <row r="3" spans="1:8" ht="12.75">
      <c r="A3" s="11" t="s">
        <v>50</v>
      </c>
      <c r="C3" s="11"/>
      <c r="D3" s="11"/>
      <c r="E3" s="11"/>
      <c r="F3" s="11"/>
      <c r="G3" s="11"/>
      <c r="H3" s="11"/>
    </row>
    <row r="4" ht="12.75">
      <c r="A4" s="14" t="s">
        <v>2</v>
      </c>
    </row>
    <row r="5" ht="12.75">
      <c r="A5" s="14"/>
    </row>
    <row r="6" ht="12.75">
      <c r="A6" s="14"/>
    </row>
    <row r="7" spans="6:9" ht="12.75">
      <c r="F7" s="7" t="s">
        <v>51</v>
      </c>
      <c r="G7" s="15"/>
      <c r="H7" s="61" t="s">
        <v>52</v>
      </c>
      <c r="I7" s="62"/>
    </row>
    <row r="8" spans="1:10" ht="38.25">
      <c r="A8" s="16"/>
      <c r="B8" s="16"/>
      <c r="C8" s="16"/>
      <c r="D8" s="16"/>
      <c r="E8" s="17" t="s">
        <v>53</v>
      </c>
      <c r="F8" s="17" t="s">
        <v>54</v>
      </c>
      <c r="G8" s="17"/>
      <c r="H8" s="17" t="s">
        <v>55</v>
      </c>
      <c r="I8" s="17" t="s">
        <v>56</v>
      </c>
      <c r="J8" s="17" t="s">
        <v>33</v>
      </c>
    </row>
    <row r="9" spans="1:10" ht="12.75">
      <c r="A9" s="16"/>
      <c r="B9" s="16"/>
      <c r="C9" s="16"/>
      <c r="D9" s="16"/>
      <c r="E9" s="18" t="s">
        <v>57</v>
      </c>
      <c r="F9" s="18" t="s">
        <v>57</v>
      </c>
      <c r="G9" s="18"/>
      <c r="H9" s="18" t="s">
        <v>57</v>
      </c>
      <c r="I9" s="18" t="s">
        <v>57</v>
      </c>
      <c r="J9" s="18" t="s">
        <v>57</v>
      </c>
    </row>
    <row r="10" spans="1:10" ht="12.75">
      <c r="A10" s="11" t="s">
        <v>58</v>
      </c>
      <c r="D10" s="16"/>
      <c r="E10" s="18"/>
      <c r="F10" s="18"/>
      <c r="G10" s="18"/>
      <c r="H10" s="18"/>
      <c r="I10" s="18"/>
      <c r="J10" s="18"/>
    </row>
    <row r="11" spans="1:10" ht="12.75">
      <c r="A11" s="12" t="s">
        <v>59</v>
      </c>
      <c r="B11" s="13" t="s">
        <v>60</v>
      </c>
      <c r="E11" s="19">
        <v>40000</v>
      </c>
      <c r="F11" s="19">
        <v>7359.24</v>
      </c>
      <c r="G11" s="19"/>
      <c r="H11" s="19">
        <v>4290</v>
      </c>
      <c r="I11" s="20">
        <v>17381.539929</v>
      </c>
      <c r="J11" s="19">
        <v>69030.779929</v>
      </c>
    </row>
    <row r="12" spans="1:10" ht="12.75">
      <c r="A12" s="13" t="s">
        <v>61</v>
      </c>
      <c r="E12" s="19">
        <v>0</v>
      </c>
      <c r="F12" s="19">
        <v>0</v>
      </c>
      <c r="G12" s="19"/>
      <c r="H12" s="19">
        <v>0</v>
      </c>
      <c r="I12" s="19">
        <v>-149.3697899999978</v>
      </c>
      <c r="J12" s="19">
        <v>-149.3697899999978</v>
      </c>
    </row>
    <row r="13" spans="2:10" ht="12.75">
      <c r="B13" s="12" t="s">
        <v>62</v>
      </c>
      <c r="E13" s="19"/>
      <c r="F13" s="19"/>
      <c r="G13" s="19"/>
      <c r="H13" s="19"/>
      <c r="I13" s="19"/>
      <c r="J13" s="19"/>
    </row>
    <row r="14" spans="1:10" ht="12.75">
      <c r="A14" s="12" t="s">
        <v>63</v>
      </c>
      <c r="E14" s="19">
        <v>0</v>
      </c>
      <c r="F14" s="19">
        <v>0</v>
      </c>
      <c r="G14" s="19"/>
      <c r="H14" s="19">
        <v>-348</v>
      </c>
      <c r="I14" s="19">
        <v>0</v>
      </c>
      <c r="J14" s="19">
        <v>-348</v>
      </c>
    </row>
    <row r="15" spans="2:10" ht="12.75">
      <c r="B15" s="12" t="s">
        <v>64</v>
      </c>
      <c r="E15" s="19"/>
      <c r="F15" s="19"/>
      <c r="G15" s="19"/>
      <c r="H15" s="19"/>
      <c r="I15" s="19"/>
      <c r="J15" s="19"/>
    </row>
    <row r="16" spans="1:10" ht="13.5" thickBot="1">
      <c r="A16" s="11" t="s">
        <v>65</v>
      </c>
      <c r="E16" s="21">
        <v>40000</v>
      </c>
      <c r="F16" s="21">
        <v>7359.24</v>
      </c>
      <c r="G16" s="21"/>
      <c r="H16" s="21">
        <v>3942</v>
      </c>
      <c r="I16" s="21">
        <v>17233.170139</v>
      </c>
      <c r="J16" s="21">
        <v>68534.410139</v>
      </c>
    </row>
    <row r="17" ht="13.5" thickTop="1">
      <c r="A17" s="14"/>
    </row>
    <row r="18" spans="1:10" ht="12.75">
      <c r="A18" s="11" t="s">
        <v>66</v>
      </c>
      <c r="D18" s="16"/>
      <c r="E18" s="18"/>
      <c r="F18" s="18"/>
      <c r="G18" s="18"/>
      <c r="H18" s="18"/>
      <c r="I18" s="18"/>
      <c r="J18" s="18"/>
    </row>
    <row r="19" spans="1:10" s="16" customFormat="1" ht="12.75">
      <c r="A19" s="12" t="s">
        <v>59</v>
      </c>
      <c r="B19" s="13" t="s">
        <v>60</v>
      </c>
      <c r="C19" s="12"/>
      <c r="D19" s="12"/>
      <c r="E19" s="19">
        <v>40000</v>
      </c>
      <c r="F19" s="19">
        <v>7359.24</v>
      </c>
      <c r="G19" s="19"/>
      <c r="H19" s="19">
        <v>3594.554</v>
      </c>
      <c r="I19" s="20">
        <v>18687.482</v>
      </c>
      <c r="J19" s="19">
        <v>69641.276</v>
      </c>
    </row>
    <row r="20" spans="1:10" s="16" customFormat="1" ht="12.75">
      <c r="A20" s="13" t="s">
        <v>67</v>
      </c>
      <c r="B20" s="12"/>
      <c r="C20" s="12"/>
      <c r="D20" s="12"/>
      <c r="E20" s="19">
        <v>0</v>
      </c>
      <c r="F20" s="19">
        <v>0</v>
      </c>
      <c r="G20" s="19"/>
      <c r="H20" s="19">
        <v>0</v>
      </c>
      <c r="I20" s="19">
        <v>495.2147100000196</v>
      </c>
      <c r="J20" s="19">
        <v>495.2147100000196</v>
      </c>
    </row>
    <row r="21" spans="1:19" s="16" customFormat="1" ht="12.75">
      <c r="A21" s="12"/>
      <c r="B21" s="12" t="s">
        <v>62</v>
      </c>
      <c r="C21" s="12"/>
      <c r="D21" s="12"/>
      <c r="E21" s="19"/>
      <c r="F21" s="19"/>
      <c r="G21" s="19"/>
      <c r="H21" s="19"/>
      <c r="I21" s="19"/>
      <c r="J21" s="19"/>
      <c r="L21" s="22"/>
      <c r="P21" s="23"/>
      <c r="Q21" s="23"/>
      <c r="R21" s="23"/>
      <c r="S21" s="23"/>
    </row>
    <row r="22" spans="1:19" ht="12.75">
      <c r="A22" s="12" t="s">
        <v>63</v>
      </c>
      <c r="E22" s="19">
        <v>0</v>
      </c>
      <c r="F22" s="19">
        <v>0</v>
      </c>
      <c r="G22" s="19"/>
      <c r="H22" s="19">
        <v>-347.88</v>
      </c>
      <c r="I22" s="19">
        <v>0</v>
      </c>
      <c r="J22" s="19">
        <v>-347.88</v>
      </c>
      <c r="P22" s="19"/>
      <c r="Q22" s="19"/>
      <c r="R22" s="19"/>
      <c r="S22" s="19"/>
    </row>
    <row r="23" spans="2:19" ht="12.75">
      <c r="B23" s="12" t="s">
        <v>64</v>
      </c>
      <c r="E23" s="19"/>
      <c r="F23" s="19"/>
      <c r="G23" s="19"/>
      <c r="H23" s="19"/>
      <c r="I23" s="19"/>
      <c r="J23" s="19"/>
      <c r="P23" s="19"/>
      <c r="Q23" s="19"/>
      <c r="R23" s="19"/>
      <c r="S23" s="19"/>
    </row>
    <row r="24" spans="1:19" ht="12.75" hidden="1">
      <c r="A24" s="63" t="s">
        <v>68</v>
      </c>
      <c r="B24" s="63"/>
      <c r="C24" s="63"/>
      <c r="D24" s="63"/>
      <c r="E24" s="19">
        <v>0</v>
      </c>
      <c r="F24" s="19">
        <v>0</v>
      </c>
      <c r="G24" s="19"/>
      <c r="H24" s="24">
        <v>0</v>
      </c>
      <c r="I24" s="19">
        <v>0</v>
      </c>
      <c r="J24" s="19">
        <v>0</v>
      </c>
      <c r="P24" s="19"/>
      <c r="Q24" s="19"/>
      <c r="R24" s="19"/>
      <c r="S24" s="19"/>
    </row>
    <row r="25" spans="1:19" ht="12.75" hidden="1">
      <c r="A25" s="63"/>
      <c r="B25" s="63"/>
      <c r="C25" s="63"/>
      <c r="D25" s="63"/>
      <c r="E25" s="19"/>
      <c r="F25" s="19"/>
      <c r="G25" s="19"/>
      <c r="H25" s="19"/>
      <c r="I25" s="19"/>
      <c r="J25" s="19"/>
      <c r="P25" s="19"/>
      <c r="Q25" s="19"/>
      <c r="R25" s="19"/>
      <c r="S25" s="19"/>
    </row>
    <row r="26" spans="1:19" ht="13.5" thickBot="1">
      <c r="A26" s="11" t="s">
        <v>69</v>
      </c>
      <c r="E26" s="21">
        <v>40000</v>
      </c>
      <c r="F26" s="21">
        <v>7359.24</v>
      </c>
      <c r="G26" s="21">
        <v>0</v>
      </c>
      <c r="H26" s="21">
        <v>3246.674</v>
      </c>
      <c r="I26" s="21">
        <v>19181.69671000002</v>
      </c>
      <c r="J26" s="21">
        <v>69787.61071000001</v>
      </c>
      <c r="P26" s="19"/>
      <c r="Q26" s="19"/>
      <c r="R26" s="19"/>
      <c r="S26" s="19"/>
    </row>
    <row r="27" spans="5:19" ht="13.5" thickTop="1">
      <c r="E27" s="19"/>
      <c r="F27" s="19"/>
      <c r="G27" s="19"/>
      <c r="H27" s="19"/>
      <c r="I27" s="25"/>
      <c r="J27" s="19"/>
      <c r="P27" s="19">
        <f>+M27-N27+O27-0.2</f>
        <v>-0.2</v>
      </c>
      <c r="Q27" s="19"/>
      <c r="R27" s="19"/>
      <c r="S27" s="19"/>
    </row>
    <row r="28" spans="1:19" ht="12.75">
      <c r="A28" s="60" t="s">
        <v>70</v>
      </c>
      <c r="B28" s="60"/>
      <c r="C28" s="60"/>
      <c r="D28" s="60"/>
      <c r="E28" s="60"/>
      <c r="F28" s="60"/>
      <c r="G28" s="60"/>
      <c r="H28" s="60"/>
      <c r="I28" s="60"/>
      <c r="J28" s="60"/>
      <c r="P28" s="19">
        <f>+M28-N28+O28</f>
        <v>0</v>
      </c>
      <c r="Q28" s="19"/>
      <c r="R28" s="19"/>
      <c r="S28" s="19"/>
    </row>
    <row r="29" spans="1:19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P29" s="19"/>
      <c r="Q29" s="19"/>
      <c r="R29" s="19"/>
      <c r="S29" s="19"/>
    </row>
    <row r="30" spans="5:19" ht="12.75">
      <c r="E30" s="19"/>
      <c r="F30" s="19"/>
      <c r="G30" s="19"/>
      <c r="H30" s="19"/>
      <c r="I30" s="19"/>
      <c r="J30" s="19"/>
      <c r="P30" s="19"/>
      <c r="Q30" s="19"/>
      <c r="R30" s="19"/>
      <c r="S30" s="19"/>
    </row>
    <row r="31" spans="5:19" ht="12.75">
      <c r="E31" s="19"/>
      <c r="F31" s="19"/>
      <c r="G31" s="19"/>
      <c r="H31" s="19"/>
      <c r="I31" s="19"/>
      <c r="J31" s="19"/>
      <c r="P31" s="19"/>
      <c r="Q31" s="19"/>
      <c r="R31" s="19"/>
      <c r="S31" s="19"/>
    </row>
    <row r="32" spans="5:19" ht="12.75">
      <c r="E32" s="19"/>
      <c r="F32" s="19"/>
      <c r="G32" s="19"/>
      <c r="H32" s="19"/>
      <c r="I32" s="19"/>
      <c r="J32" s="19"/>
      <c r="P32" s="19"/>
      <c r="Q32" s="19"/>
      <c r="R32" s="19"/>
      <c r="S32" s="19"/>
    </row>
    <row r="33" spans="5:19" ht="12.75">
      <c r="E33" s="19"/>
      <c r="F33" s="19"/>
      <c r="G33" s="19"/>
      <c r="H33" s="19"/>
      <c r="I33" s="19"/>
      <c r="J33" s="19"/>
      <c r="P33" s="19"/>
      <c r="Q33" s="19"/>
      <c r="R33" s="19"/>
      <c r="S33" s="19"/>
    </row>
    <row r="34" spans="5:19" ht="12.75">
      <c r="E34" s="19"/>
      <c r="F34" s="19"/>
      <c r="G34" s="19"/>
      <c r="H34" s="19"/>
      <c r="I34" s="19"/>
      <c r="J34" s="19"/>
      <c r="P34" s="19">
        <f>+M34-N34+O34</f>
        <v>0</v>
      </c>
      <c r="Q34" s="19"/>
      <c r="R34" s="19"/>
      <c r="S34" s="19"/>
    </row>
    <row r="35" spans="5:19" ht="12.75">
      <c r="E35" s="19"/>
      <c r="F35" s="19"/>
      <c r="G35" s="19"/>
      <c r="H35" s="19"/>
      <c r="I35" s="19"/>
      <c r="J35" s="19"/>
      <c r="P35" s="19">
        <f>+P32+P34+0.1</f>
        <v>0.1</v>
      </c>
      <c r="Q35" s="19"/>
      <c r="R35" s="19"/>
      <c r="S35" s="19"/>
    </row>
    <row r="36" spans="5:19" ht="12.75">
      <c r="E36" s="19"/>
      <c r="F36" s="19"/>
      <c r="G36" s="19"/>
      <c r="H36" s="19"/>
      <c r="I36" s="19"/>
      <c r="J36" s="19"/>
      <c r="P36" s="19"/>
      <c r="Q36" s="19"/>
      <c r="R36" s="19"/>
      <c r="S36" s="19"/>
    </row>
    <row r="37" spans="5:19" ht="12.75">
      <c r="E37" s="19"/>
      <c r="F37" s="19"/>
      <c r="G37" s="19"/>
      <c r="H37" s="19"/>
      <c r="I37" s="19"/>
      <c r="J37" s="19"/>
      <c r="P37" s="19"/>
      <c r="Q37" s="19"/>
      <c r="R37" s="19"/>
      <c r="S37" s="19"/>
    </row>
    <row r="38" spans="5:19" ht="12.75">
      <c r="E38" s="19"/>
      <c r="F38" s="19"/>
      <c r="G38" s="19"/>
      <c r="H38" s="19"/>
      <c r="I38" s="19"/>
      <c r="J38" s="19"/>
      <c r="P38" s="19"/>
      <c r="Q38" s="19"/>
      <c r="R38" s="19"/>
      <c r="S38" s="19"/>
    </row>
    <row r="39" spans="5:19" ht="12.75">
      <c r="E39" s="19"/>
      <c r="F39" s="19"/>
      <c r="G39" s="19"/>
      <c r="H39" s="19"/>
      <c r="I39" s="19"/>
      <c r="J39" s="19"/>
      <c r="P39" s="19"/>
      <c r="Q39" s="19"/>
      <c r="R39" s="19"/>
      <c r="S39" s="19"/>
    </row>
    <row r="40" spans="5:10" ht="12.75">
      <c r="E40" s="19"/>
      <c r="F40" s="19"/>
      <c r="G40" s="19"/>
      <c r="H40" s="19"/>
      <c r="I40" s="19"/>
      <c r="J40" s="19"/>
    </row>
    <row r="41" spans="5:10" ht="12.75">
      <c r="E41" s="19"/>
      <c r="F41" s="19"/>
      <c r="G41" s="19"/>
      <c r="H41" s="19"/>
      <c r="I41" s="19"/>
      <c r="J41" s="19"/>
    </row>
    <row r="42" spans="5:10" ht="12.75">
      <c r="E42" s="19"/>
      <c r="F42" s="19"/>
      <c r="G42" s="19"/>
      <c r="H42" s="19"/>
      <c r="I42" s="19"/>
      <c r="J42" s="19"/>
    </row>
    <row r="43" spans="5:10" ht="12.75">
      <c r="E43" s="19"/>
      <c r="F43" s="19"/>
      <c r="G43" s="19"/>
      <c r="H43" s="19"/>
      <c r="I43" s="19"/>
      <c r="J43" s="19"/>
    </row>
  </sheetData>
  <mergeCells count="4">
    <mergeCell ref="A1:D1"/>
    <mergeCell ref="A28:J29"/>
    <mergeCell ref="H7:I7"/>
    <mergeCell ref="A24:D25"/>
  </mergeCells>
  <printOptions/>
  <pageMargins left="0.55" right="0.39" top="1" bottom="1" header="0.5" footer="0.5"/>
  <pageSetup blackAndWhite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:D1"/>
    </sheetView>
  </sheetViews>
  <sheetFormatPr defaultColWidth="9.33203125" defaultRowHeight="12.75"/>
  <cols>
    <col min="1" max="1" width="38.5" style="27" customWidth="1"/>
    <col min="2" max="3" width="9.33203125" style="27" customWidth="1"/>
    <col min="4" max="4" width="18" style="27" bestFit="1" customWidth="1"/>
    <col min="5" max="5" width="3.83203125" style="27" customWidth="1"/>
    <col min="6" max="6" width="17.33203125" style="27" hidden="1" customWidth="1"/>
    <col min="7" max="7" width="18" style="27" bestFit="1" customWidth="1"/>
    <col min="8" max="8" width="2.16015625" style="27" customWidth="1"/>
    <col min="9" max="16384" width="9.33203125" style="27" customWidth="1"/>
  </cols>
  <sheetData>
    <row r="1" spans="1:14" ht="12.75">
      <c r="A1" s="64" t="s">
        <v>0</v>
      </c>
      <c r="B1" s="64"/>
      <c r="C1" s="64"/>
      <c r="D1" s="64"/>
      <c r="E1" s="8"/>
      <c r="F1" s="8"/>
      <c r="G1" s="8"/>
      <c r="H1" s="8"/>
      <c r="I1" s="58"/>
      <c r="J1" s="58"/>
      <c r="K1" s="8"/>
      <c r="L1" s="8"/>
      <c r="M1" s="5"/>
      <c r="N1" s="5"/>
    </row>
    <row r="2" spans="1:14" ht="12.75">
      <c r="A2" s="44" t="s">
        <v>18</v>
      </c>
      <c r="B2" s="44"/>
      <c r="C2" s="4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64" t="s">
        <v>71</v>
      </c>
      <c r="B3" s="64"/>
      <c r="C3" s="64"/>
      <c r="D3" s="8"/>
      <c r="E3" s="8"/>
      <c r="F3" s="8"/>
      <c r="G3" s="8"/>
      <c r="H3" s="8"/>
      <c r="I3" s="8"/>
      <c r="J3" s="8"/>
      <c r="K3" s="8"/>
      <c r="L3" s="8"/>
      <c r="M3" s="5"/>
      <c r="N3" s="5"/>
    </row>
    <row r="4" spans="1:14" ht="12.75">
      <c r="A4" s="14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"/>
      <c r="N4" s="5"/>
    </row>
    <row r="5" spans="1:14" ht="12.75">
      <c r="A5" s="8"/>
      <c r="B5" s="8"/>
      <c r="C5" s="8"/>
      <c r="D5" s="28" t="s">
        <v>19</v>
      </c>
      <c r="E5" s="8"/>
      <c r="F5" s="28" t="s">
        <v>72</v>
      </c>
      <c r="G5" s="4" t="s">
        <v>19</v>
      </c>
      <c r="H5" s="8"/>
      <c r="I5" s="8"/>
      <c r="J5" s="8"/>
      <c r="K5" s="8"/>
      <c r="L5" s="8"/>
      <c r="M5" s="5"/>
      <c r="N5" s="5"/>
    </row>
    <row r="6" spans="1:14" ht="12.75">
      <c r="A6" s="8"/>
      <c r="B6" s="8"/>
      <c r="C6" s="8"/>
      <c r="D6" s="29" t="s">
        <v>93</v>
      </c>
      <c r="E6" s="8"/>
      <c r="F6" s="30">
        <v>37346</v>
      </c>
      <c r="G6" s="29" t="s">
        <v>94</v>
      </c>
      <c r="H6" s="8"/>
      <c r="I6" s="8"/>
      <c r="J6" s="8"/>
      <c r="K6" s="8"/>
      <c r="L6" s="8"/>
      <c r="M6" s="5"/>
      <c r="N6" s="5"/>
    </row>
    <row r="7" spans="1:14" ht="12.75">
      <c r="A7" s="31"/>
      <c r="B7" s="8"/>
      <c r="C7" s="8"/>
      <c r="D7" s="28" t="s">
        <v>4</v>
      </c>
      <c r="E7" s="8"/>
      <c r="F7" s="28" t="s">
        <v>4</v>
      </c>
      <c r="G7" s="4" t="s">
        <v>4</v>
      </c>
      <c r="H7" s="8"/>
      <c r="I7" s="8"/>
      <c r="J7" s="8"/>
      <c r="K7" s="8"/>
      <c r="L7" s="8"/>
      <c r="M7" s="5"/>
      <c r="N7" s="5"/>
    </row>
    <row r="8" spans="1:14" ht="13.5">
      <c r="A8" s="31"/>
      <c r="B8" s="8"/>
      <c r="C8" s="8"/>
      <c r="D8" s="28"/>
      <c r="E8" s="8"/>
      <c r="F8" s="32"/>
      <c r="G8"/>
      <c r="H8" s="8"/>
      <c r="I8" s="8"/>
      <c r="J8" s="8"/>
      <c r="K8" s="8"/>
      <c r="L8" s="8"/>
      <c r="M8" s="5"/>
      <c r="N8" s="5"/>
    </row>
    <row r="9" spans="1:17" ht="12.75">
      <c r="A9" s="33" t="s">
        <v>73</v>
      </c>
      <c r="N9" s="34"/>
      <c r="O9" s="34"/>
      <c r="P9" s="34"/>
      <c r="Q9" s="34"/>
    </row>
    <row r="10" spans="1:17" ht="12.75">
      <c r="A10" s="35" t="s">
        <v>74</v>
      </c>
      <c r="D10" s="36">
        <v>-7517.856209999982</v>
      </c>
      <c r="F10" s="36">
        <v>4415.208</v>
      </c>
      <c r="G10" s="37">
        <v>-1859.801170000012</v>
      </c>
      <c r="N10" s="34"/>
      <c r="O10" s="34"/>
      <c r="P10" s="34"/>
      <c r="Q10" s="34"/>
    </row>
    <row r="11" spans="1:17" ht="12.75">
      <c r="A11" s="35" t="s">
        <v>75</v>
      </c>
      <c r="D11" s="36">
        <v>-274.24814000000003</v>
      </c>
      <c r="F11" s="36">
        <v>-328.034</v>
      </c>
      <c r="G11" s="37">
        <v>-233.79056</v>
      </c>
      <c r="N11" s="34"/>
      <c r="O11" s="34"/>
      <c r="P11" s="34"/>
      <c r="Q11" s="34"/>
    </row>
    <row r="12" spans="1:17" ht="12.75">
      <c r="A12" s="35" t="s">
        <v>76</v>
      </c>
      <c r="D12" s="36">
        <v>4.409979999999999</v>
      </c>
      <c r="F12" s="36">
        <v>224.832</v>
      </c>
      <c r="G12" s="37">
        <v>21.501410000000003</v>
      </c>
      <c r="N12" s="34"/>
      <c r="O12" s="34"/>
      <c r="P12" s="34"/>
      <c r="Q12" s="34"/>
    </row>
    <row r="13" spans="1:17" ht="12.75">
      <c r="A13" s="35" t="s">
        <v>77</v>
      </c>
      <c r="D13" s="38">
        <v>1019.1454200000003</v>
      </c>
      <c r="F13" s="38">
        <v>-3311.618</v>
      </c>
      <c r="G13" s="39">
        <v>-581.3107800000001</v>
      </c>
      <c r="N13" s="34">
        <v>0</v>
      </c>
      <c r="O13" s="34"/>
      <c r="P13" s="34"/>
      <c r="Q13" s="34"/>
    </row>
    <row r="14" spans="1:17" ht="12.75">
      <c r="A14" s="40" t="s">
        <v>78</v>
      </c>
      <c r="D14" s="41">
        <v>-6768.54894999998</v>
      </c>
      <c r="F14" s="41">
        <v>1000.3879999999995</v>
      </c>
      <c r="G14" s="42">
        <v>-2653.4011000000123</v>
      </c>
      <c r="N14" s="34"/>
      <c r="O14" s="34"/>
      <c r="P14" s="34"/>
      <c r="Q14" s="34"/>
    </row>
    <row r="15" spans="1:17" ht="12.75">
      <c r="A15" s="35"/>
      <c r="D15" s="36"/>
      <c r="F15" s="36"/>
      <c r="G15" s="37"/>
      <c r="N15" s="34"/>
      <c r="O15" s="34"/>
      <c r="P15" s="34"/>
      <c r="Q15" s="34"/>
    </row>
    <row r="16" spans="1:17" ht="12.75">
      <c r="A16" s="33" t="s">
        <v>79</v>
      </c>
      <c r="D16" s="36"/>
      <c r="F16" s="36"/>
      <c r="G16" s="37"/>
      <c r="N16" s="34"/>
      <c r="O16" s="34"/>
      <c r="P16" s="34"/>
      <c r="Q16" s="34"/>
    </row>
    <row r="17" spans="1:17" s="45" customFormat="1" ht="16.5" customHeight="1">
      <c r="A17" s="43" t="s">
        <v>80</v>
      </c>
      <c r="D17" s="46">
        <v>-719.234</v>
      </c>
      <c r="F17" s="46">
        <v>-3246.861</v>
      </c>
      <c r="G17" s="47">
        <v>-882.8416499999992</v>
      </c>
      <c r="I17" s="10"/>
      <c r="J17" s="10"/>
      <c r="K17" s="10"/>
      <c r="N17" s="48"/>
      <c r="O17" s="48"/>
      <c r="P17" s="48"/>
      <c r="Q17" s="48"/>
    </row>
    <row r="18" spans="1:17" ht="12.75">
      <c r="A18" s="35" t="s">
        <v>81</v>
      </c>
      <c r="D18" s="49">
        <v>48.171229999995376</v>
      </c>
      <c r="F18" s="49">
        <v>678.637</v>
      </c>
      <c r="G18" s="50">
        <v>0</v>
      </c>
      <c r="N18" s="34"/>
      <c r="O18" s="34"/>
      <c r="P18" s="34"/>
      <c r="Q18" s="34"/>
    </row>
    <row r="19" spans="1:17" ht="12.75">
      <c r="A19" s="35" t="s">
        <v>82</v>
      </c>
      <c r="D19" s="38">
        <v>-141.6</v>
      </c>
      <c r="E19" s="51"/>
      <c r="F19" s="49"/>
      <c r="G19" s="39">
        <v>0</v>
      </c>
      <c r="N19" s="34"/>
      <c r="O19" s="34"/>
      <c r="P19" s="34"/>
      <c r="Q19" s="34"/>
    </row>
    <row r="20" spans="1:17" ht="12.75">
      <c r="A20" s="40" t="s">
        <v>83</v>
      </c>
      <c r="D20" s="41">
        <v>-812.6627700000047</v>
      </c>
      <c r="F20" s="41">
        <v>-2568.224</v>
      </c>
      <c r="G20" s="41">
        <v>-882.8416499999992</v>
      </c>
      <c r="N20" s="34"/>
      <c r="O20" s="34"/>
      <c r="P20" s="34"/>
      <c r="Q20" s="34"/>
    </row>
    <row r="21" spans="1:17" ht="12.75">
      <c r="A21" s="35"/>
      <c r="D21" s="36"/>
      <c r="F21" s="36"/>
      <c r="G21" s="37"/>
      <c r="N21" s="34"/>
      <c r="O21" s="34"/>
      <c r="P21" s="34"/>
      <c r="Q21" s="34"/>
    </row>
    <row r="22" spans="1:17" ht="12.75">
      <c r="A22" s="33" t="s">
        <v>84</v>
      </c>
      <c r="D22" s="36"/>
      <c r="F22" s="36"/>
      <c r="G22" s="37"/>
      <c r="N22" s="34"/>
      <c r="O22" s="34"/>
      <c r="P22" s="34"/>
      <c r="Q22" s="34"/>
    </row>
    <row r="23" spans="1:17" ht="12.75">
      <c r="A23" s="35" t="s">
        <v>85</v>
      </c>
      <c r="D23" s="36">
        <v>2867.4580999999994</v>
      </c>
      <c r="F23" s="36">
        <v>5197.458</v>
      </c>
      <c r="G23" s="37">
        <v>3836.99084</v>
      </c>
      <c r="N23" s="34"/>
      <c r="O23" s="34"/>
      <c r="P23" s="34"/>
      <c r="Q23" s="34"/>
    </row>
    <row r="24" spans="1:7" ht="12.75">
      <c r="A24" s="35" t="s">
        <v>86</v>
      </c>
      <c r="D24" s="38">
        <v>-19.97646999999995</v>
      </c>
      <c r="F24" s="38">
        <v>-131.01</v>
      </c>
      <c r="G24" s="52">
        <v>-60.85115999999999</v>
      </c>
    </row>
    <row r="25" spans="1:7" ht="12.75">
      <c r="A25" s="40" t="s">
        <v>87</v>
      </c>
      <c r="D25" s="41">
        <v>2847.4816299999993</v>
      </c>
      <c r="F25" s="41">
        <v>5066.447999999999</v>
      </c>
      <c r="G25" s="42">
        <v>3776.1396799999998</v>
      </c>
    </row>
    <row r="26" spans="1:7" ht="12.75">
      <c r="A26" s="35"/>
      <c r="D26" s="36"/>
      <c r="F26" s="36"/>
      <c r="G26" s="37"/>
    </row>
    <row r="27" spans="1:7" ht="12.75">
      <c r="A27" s="33" t="s">
        <v>88</v>
      </c>
      <c r="D27" s="36">
        <v>-4733.7300899999855</v>
      </c>
      <c r="F27" s="36">
        <v>3498.6119999999987</v>
      </c>
      <c r="G27" s="37">
        <v>239.89692999998852</v>
      </c>
    </row>
    <row r="28" spans="1:7" ht="12.75">
      <c r="A28" s="33" t="s">
        <v>89</v>
      </c>
      <c r="D28" s="36"/>
      <c r="F28" s="36"/>
      <c r="G28" s="37"/>
    </row>
    <row r="29" spans="1:7" ht="12.75">
      <c r="A29" s="33" t="s">
        <v>90</v>
      </c>
      <c r="D29" s="53">
        <v>9364.407000000001</v>
      </c>
      <c r="F29" s="53">
        <v>5865.795000000002</v>
      </c>
      <c r="G29" s="54">
        <v>4638</v>
      </c>
    </row>
    <row r="30" spans="1:7" ht="13.5" thickBot="1">
      <c r="A30" s="33" t="s">
        <v>91</v>
      </c>
      <c r="D30" s="55">
        <v>4629.676910000016</v>
      </c>
      <c r="F30" s="55">
        <v>9364.407000000001</v>
      </c>
      <c r="G30" s="56">
        <v>4877.896929999988</v>
      </c>
    </row>
    <row r="31" ht="13.5" thickTop="1">
      <c r="A31" s="57"/>
    </row>
    <row r="33" spans="1:8" ht="12.75" customHeight="1">
      <c r="A33" s="60" t="s">
        <v>92</v>
      </c>
      <c r="B33" s="60"/>
      <c r="C33" s="60"/>
      <c r="D33" s="60"/>
      <c r="E33" s="60"/>
      <c r="F33" s="60"/>
      <c r="G33" s="60"/>
      <c r="H33" s="26"/>
    </row>
    <row r="34" spans="1:8" ht="12.75">
      <c r="A34" s="60"/>
      <c r="B34" s="60"/>
      <c r="C34" s="60"/>
      <c r="D34" s="60"/>
      <c r="E34" s="60"/>
      <c r="F34" s="60"/>
      <c r="G34" s="60"/>
      <c r="H34" s="26"/>
    </row>
  </sheetData>
  <mergeCells count="4">
    <mergeCell ref="A3:C3"/>
    <mergeCell ref="A2:C2"/>
    <mergeCell ref="A1:D1"/>
    <mergeCell ref="A33:G34"/>
  </mergeCells>
  <printOptions/>
  <pageMargins left="0.75" right="0.75" top="1" bottom="1" header="0.5" footer="0.5"/>
  <pageSetup blackAndWhite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GP Autobat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Agnes</cp:lastModifiedBy>
  <cp:lastPrinted>2005-11-29T09:47:40Z</cp:lastPrinted>
  <dcterms:created xsi:type="dcterms:W3CDTF">2005-11-29T08:29:24Z</dcterms:created>
  <dcterms:modified xsi:type="dcterms:W3CDTF">2005-11-29T09:49:22Z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2104835315</vt:i4>
  </property>
  <property fmtid="{D5CDD505-2E9C-101B-9397-08002B2CF9AE}" pid="3" name="_EmailSubject">
    <vt:lpwstr>Quarter 2 2006 Report for your submission to Bursa Malaysia</vt:lpwstr>
  </property>
  <property fmtid="{D5CDD505-2E9C-101B-9397-08002B2CF9AE}" pid="4" name="_AuthorEmail">
    <vt:lpwstr>chee74@streamyx.com</vt:lpwstr>
  </property>
  <property fmtid="{D5CDD505-2E9C-101B-9397-08002B2CF9AE}" pid="5" name="_AuthorEmailDisplayName">
    <vt:lpwstr>Siew Chee Choong</vt:lpwstr>
  </property>
</Properties>
</file>